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grevekommune-my.sharepoint.com/personal/posk_greve_dk/Documents/Dokumenter/Rammeaftale 2025-2026/"/>
    </mc:Choice>
  </mc:AlternateContent>
  <xr:revisionPtr revIDLastSave="0" documentId="8_{D11B6912-5AFD-4ED8-901C-AB256E65735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Vejledning" sheetId="6" r:id="rId1"/>
    <sheet name="Indberetningskema" sheetId="1" r:id="rId2"/>
    <sheet name="Liste" sheetId="3" r:id="rId3"/>
  </sheets>
  <definedNames>
    <definedName name="_xlnm._FilterDatabase" localSheetId="1" hidden="1">Indberetningskema!$A$3:$J$3</definedName>
    <definedName name="_xlnm._FilterDatabase" localSheetId="2" hidden="1">Liste!$A$1:$A$1</definedName>
    <definedName name="_xlnm._FilterDatabase" localSheetId="0" hidden="1">Vejledning!$A$4:$H$4</definedName>
    <definedName name="_xlnm.Print_Area" localSheetId="1">Indberetningskema!$A$1:$I$302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2" i="1" l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363" i="1"/>
  <c r="F395" i="1"/>
  <c r="F82" i="1"/>
  <c r="F83" i="1"/>
  <c r="F84" i="1"/>
  <c r="F85" i="1"/>
  <c r="F87" i="1"/>
  <c r="F88" i="1"/>
  <c r="F90" i="1"/>
  <c r="F91" i="1"/>
  <c r="F93" i="1"/>
  <c r="F94" i="1"/>
  <c r="F95" i="1"/>
  <c r="F96" i="1"/>
  <c r="F100" i="1"/>
  <c r="F103" i="1"/>
  <c r="F106" i="1"/>
  <c r="F107" i="1"/>
  <c r="F108" i="1"/>
  <c r="F110" i="1"/>
  <c r="F111" i="1"/>
  <c r="F113" i="1"/>
  <c r="F114" i="1"/>
  <c r="F117" i="1"/>
  <c r="F118" i="1"/>
  <c r="F119" i="1"/>
  <c r="F121" i="1"/>
  <c r="F122" i="1"/>
  <c r="F123" i="1"/>
  <c r="F125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591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500" i="1"/>
  <c r="F501" i="1"/>
  <c r="F502" i="1"/>
  <c r="F503" i="1"/>
  <c r="F509" i="1"/>
  <c r="F510" i="1"/>
  <c r="F511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5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293" i="1"/>
  <c r="F294" i="1"/>
  <c r="F295" i="1"/>
  <c r="F296" i="1"/>
  <c r="F298" i="1"/>
  <c r="F307" i="1"/>
  <c r="F308" i="1"/>
  <c r="F220" i="1"/>
  <c r="F221" i="1"/>
  <c r="F222" i="1"/>
  <c r="F223" i="1"/>
  <c r="F224" i="1"/>
  <c r="F225" i="1"/>
  <c r="F226" i="1"/>
  <c r="F227" i="1"/>
  <c r="F22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4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8" i="1"/>
  <c r="F359" i="1"/>
  <c r="F362" i="1"/>
  <c r="F364" i="1"/>
  <c r="F365" i="1"/>
  <c r="F366" i="1"/>
  <c r="F369" i="1"/>
  <c r="F370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6" i="1"/>
  <c r="F397" i="1"/>
  <c r="F398" i="1"/>
  <c r="F399" i="1"/>
  <c r="F400" i="1"/>
  <c r="F401" i="1"/>
  <c r="F404" i="1"/>
  <c r="F405" i="1"/>
  <c r="F406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9" i="1"/>
  <c r="F80" i="1"/>
  <c r="F81" i="1"/>
  <c r="D24" i="6" l="1"/>
  <c r="D25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Annette Rost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Annette Rost:</t>
        </r>
        <r>
          <rPr>
            <sz val="9"/>
            <color indexed="81"/>
            <rFont val="Tahoma"/>
            <family val="2"/>
          </rPr>
          <t xml:space="preserve">
Skriv kommunenavn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Annette Rost:</t>
        </r>
        <r>
          <rPr>
            <sz val="9"/>
            <color indexed="81"/>
            <rFont val="Tahoma"/>
            <family val="2"/>
          </rPr>
          <t xml:space="preserve">
Vælg lovgrundlag fra liste</t>
        </r>
      </text>
    </comment>
    <comment ref="F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Annette Rost:</t>
        </r>
        <r>
          <rPr>
            <sz val="9"/>
            <color indexed="81"/>
            <rFont val="Tahoma"/>
            <family val="2"/>
          </rPr>
          <t xml:space="preserve">
Skriv taksttype - f.eks. Lille-mellem-stor støtte, eller hvis det er en månedstakst, timetakst eller andet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Annette Rost</author>
  </authors>
  <commentList>
    <comment ref="G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Annette Rost:</t>
        </r>
        <r>
          <rPr>
            <sz val="9"/>
            <color indexed="81"/>
            <rFont val="Tahoma"/>
            <family val="2"/>
          </rPr>
          <t xml:space="preserve">
Vælg lovgrundlag fra liste</t>
        </r>
      </text>
    </comment>
  </commentList>
</comments>
</file>

<file path=xl/sharedStrings.xml><?xml version="1.0" encoding="utf-8"?>
<sst xmlns="http://schemas.openxmlformats.org/spreadsheetml/2006/main" count="2936" uniqueCount="619">
  <si>
    <t>Afvigelse i pct.</t>
  </si>
  <si>
    <t>Tilbuddets navn</t>
  </si>
  <si>
    <t>Kommune</t>
  </si>
  <si>
    <t>Slagelse</t>
  </si>
  <si>
    <t>Lov om ungdomsuddannelse for unge med særlige behov</t>
  </si>
  <si>
    <t>Takstype</t>
  </si>
  <si>
    <t>Takst 1</t>
  </si>
  <si>
    <t>Takst 2</t>
  </si>
  <si>
    <t>Specialcenter Slagelse - Kastanjevej</t>
  </si>
  <si>
    <t>Autisme Center Vestsjælland</t>
  </si>
  <si>
    <t>Lille støtte</t>
  </si>
  <si>
    <t>Mellem støtte</t>
  </si>
  <si>
    <t>Stor støtte</t>
  </si>
  <si>
    <t>Lovgrundlag</t>
  </si>
  <si>
    <t>Dagstakst</t>
  </si>
  <si>
    <t>Specialcenter Slagelse</t>
  </si>
  <si>
    <t>Bemærkning</t>
  </si>
  <si>
    <t>Takst
 2021</t>
  </si>
  <si>
    <t>Takst 
2022</t>
  </si>
  <si>
    <t>Indberetning af takster for 2021 og 2022</t>
  </si>
  <si>
    <t>ABL § 115, stk. 2 og § 115, stk. 2 og 4 Botilbudslignende tilbud</t>
  </si>
  <si>
    <t>FSL § 20, stk. 2 Specialundervisning kommunalt</t>
  </si>
  <si>
    <t>SEL § 101 Behandling til stofmisbrugere</t>
  </si>
  <si>
    <t>SEL § 103 Beskyttet beskæftigelse</t>
  </si>
  <si>
    <t>SEL § 104 Aktivitets- og samværstilbud</t>
  </si>
  <si>
    <t>SEL § 107 Midlertidige ophold i botilbud</t>
  </si>
  <si>
    <t>SEL § 108 Længerevarende ophold i botilbud</t>
  </si>
  <si>
    <t>SEL § 109 Midlertidigt ophold på kvindekrisecentre mv.</t>
  </si>
  <si>
    <t>SEL § 110 Midlertidigt ophold på forsorgshjem mv.</t>
  </si>
  <si>
    <t>SEL § 36 Særlige klubtilbud</t>
  </si>
  <si>
    <t>SEL § 52, stk. 3, nr. 5 Aflastningsordning børn</t>
  </si>
  <si>
    <t>SEL § 66, nr. 6 Opholdssteder for børn og unge</t>
  </si>
  <si>
    <t>SEL § 66, nr. 7 Døgninstitution for børn og unge</t>
  </si>
  <si>
    <t>SEL § 84 Aflastningsordning voksne</t>
  </si>
  <si>
    <t>SEL § 85 Socialpædagogisk støtte</t>
  </si>
  <si>
    <t>FSL § 20, stk. 3 Specialundervisning regionalt</t>
  </si>
  <si>
    <t>ABL § 105, stk. 2 og § 115, stk. 2 og 4 Botilbudslignende tilbud</t>
  </si>
  <si>
    <t>SU § 141 Behandling for alkoholmisbrug</t>
  </si>
  <si>
    <t>SU § 142 Lægelig behandling for stofmisbrug</t>
  </si>
  <si>
    <t>SEL § 32 Særlige dagtilbud</t>
  </si>
  <si>
    <t>Dagtakst</t>
  </si>
  <si>
    <t>Faxe Sociale Udviklingscenter</t>
  </si>
  <si>
    <t>Beskyttet beskæftigelse</t>
  </si>
  <si>
    <t>Aktivitets- og samværstilbud</t>
  </si>
  <si>
    <t>Døgntakst</t>
  </si>
  <si>
    <t>Kildebo (Socialpsykiatri og Neurorehabilitering)</t>
  </si>
  <si>
    <t>Neurorehabilitering</t>
  </si>
  <si>
    <t>Hertelsvej 18-60 (Socialpædagogisk Center)</t>
  </si>
  <si>
    <t>Botilbudslignende tilbud</t>
  </si>
  <si>
    <t>Tycho Brahesvej 4-6 (Socialpædagogisk Center)</t>
  </si>
  <si>
    <t>Greve</t>
  </si>
  <si>
    <t>Basistakst døgn</t>
  </si>
  <si>
    <t>Bostedet Vangeleddet</t>
  </si>
  <si>
    <t>Støttepakke 1 - døgn</t>
  </si>
  <si>
    <t>Støttepakkepriesr er genberegnet</t>
  </si>
  <si>
    <t>Støttepakke 2 - døgn</t>
  </si>
  <si>
    <t>Støttepakke 3 - døgn</t>
  </si>
  <si>
    <t>Indviduel timepris</t>
  </si>
  <si>
    <t>mdl. takst</t>
  </si>
  <si>
    <t>Åbent værksted</t>
  </si>
  <si>
    <t>Aktiviteten</t>
  </si>
  <si>
    <t>Timepris</t>
  </si>
  <si>
    <t>PPV</t>
  </si>
  <si>
    <t>ej beregnet i 2021</t>
  </si>
  <si>
    <t>Forløb</t>
  </si>
  <si>
    <t>Freyas Kvarter 4</t>
  </si>
  <si>
    <t>Freyas kvarter 6</t>
  </si>
  <si>
    <t>Guldborgsund</t>
  </si>
  <si>
    <t>Marie Grubbe</t>
  </si>
  <si>
    <t>Støttebehov Lav</t>
  </si>
  <si>
    <t>Guldborgsund Autismecenter</t>
  </si>
  <si>
    <t>Taksten er påvirket af at taksttype Middel er nedlagt fra 2022</t>
  </si>
  <si>
    <t>Støttebehov Høj</t>
  </si>
  <si>
    <t>Forsorgshjemmet Saxenhøj</t>
  </si>
  <si>
    <t>Center For Afhængighed</t>
  </si>
  <si>
    <t>Socialpsykiatrien - Lindevang</t>
  </si>
  <si>
    <t>Taksterne er i 2022 ændret jf tilsynets krav om selvstændige tilbud</t>
  </si>
  <si>
    <t>Socialpsykiatrien - Gartnervænget</t>
  </si>
  <si>
    <t>Socialpsykiatrien - Boligerne</t>
  </si>
  <si>
    <t>Støttebehov Middel</t>
  </si>
  <si>
    <t>Fjordvang</t>
  </si>
  <si>
    <t>Handicap Syrenvænget</t>
  </si>
  <si>
    <t>Handicap Stubbekøbingvej (Bryggen)</t>
  </si>
  <si>
    <t>Handicap Parkvej</t>
  </si>
  <si>
    <t>Handicap Nabohuset</t>
  </si>
  <si>
    <t>Handicap</t>
  </si>
  <si>
    <t>Socialpsykiatrien</t>
  </si>
  <si>
    <t>Autisme Spektrum Forstyrrel</t>
  </si>
  <si>
    <t>Holbæk</t>
  </si>
  <si>
    <t>Undløse Skole- og Behandlingshjem</t>
  </si>
  <si>
    <t>Dagstakst  - Dagbehandling</t>
  </si>
  <si>
    <t>Døgntakst - §76</t>
  </si>
  <si>
    <t>Lille takst</t>
  </si>
  <si>
    <t>Ladegårdsskolen</t>
  </si>
  <si>
    <t>Mellem takst</t>
  </si>
  <si>
    <t>Høj takst</t>
  </si>
  <si>
    <t>A-Afdelingen</t>
  </si>
  <si>
    <t>Takst 3</t>
  </si>
  <si>
    <t>Takst 4</t>
  </si>
  <si>
    <t>Takst 5</t>
  </si>
  <si>
    <t>Dagstakst - autisme</t>
  </si>
  <si>
    <t>Helhedstilbud</t>
  </si>
  <si>
    <t>A-Afdelingen SFO</t>
  </si>
  <si>
    <t>Ladegårdsskolens Fritidshjem</t>
  </si>
  <si>
    <t>CSU - STU</t>
  </si>
  <si>
    <t>10 timer/mdl - dagspris</t>
  </si>
  <si>
    <t>CSU - Studiegården</t>
  </si>
  <si>
    <t>12 timer/mdl - dagspris</t>
  </si>
  <si>
    <t>14 timer/mdl - dagspris</t>
  </si>
  <si>
    <t>Transitten</t>
  </si>
  <si>
    <t>Døgnpris</t>
  </si>
  <si>
    <t>Karlsvognen</t>
  </si>
  <si>
    <t>SPS - Misbrugsområdet</t>
  </si>
  <si>
    <t>Dagspris</t>
  </si>
  <si>
    <t>Sofiehuset</t>
  </si>
  <si>
    <t>Ungebehandling</t>
  </si>
  <si>
    <t>Rådgivning - Stof</t>
  </si>
  <si>
    <t>Rådgivning - alkohol</t>
  </si>
  <si>
    <t>Jobbasen</t>
  </si>
  <si>
    <t>Basistakst</t>
  </si>
  <si>
    <t>Solgården</t>
  </si>
  <si>
    <t>Pakkepris</t>
  </si>
  <si>
    <t>Kig Ind</t>
  </si>
  <si>
    <t>Værestederne</t>
  </si>
  <si>
    <t>Hybenvang</t>
  </si>
  <si>
    <t>Timepris - ekstratimer</t>
  </si>
  <si>
    <t>Hybenvang - Akutboliger</t>
  </si>
  <si>
    <t>Døgnpris incl. 10 timer</t>
  </si>
  <si>
    <t>Lundestræde - Psykiatri</t>
  </si>
  <si>
    <t>Markedspladsen - Psykiatri</t>
  </si>
  <si>
    <t>Bostøtte Psykiatri §85</t>
  </si>
  <si>
    <t>Skriverens Vej - Psykiatri</t>
  </si>
  <si>
    <t>Iduns Have - Psykiatri</t>
  </si>
  <si>
    <t>Pakkepris 1</t>
  </si>
  <si>
    <t>Pakkepris 2</t>
  </si>
  <si>
    <t>Pakkepris 3</t>
  </si>
  <si>
    <t xml:space="preserve">Individuelle timer </t>
  </si>
  <si>
    <t>Søbæk Have Aktivitetscenter</t>
  </si>
  <si>
    <t>K.B. Allé - Handicap</t>
  </si>
  <si>
    <t>Lundestræde - Handicap</t>
  </si>
  <si>
    <t>Kløverstien - Handicap</t>
  </si>
  <si>
    <t>Bo &amp; Støtte Handicap</t>
  </si>
  <si>
    <t>Madklub - Handicap</t>
  </si>
  <si>
    <t>Tåstrup Have - Handicap</t>
  </si>
  <si>
    <t>Tåstrup Stræde - Handicap</t>
  </si>
  <si>
    <t>Basistakst med nattevagt</t>
  </si>
  <si>
    <t>Søbæk Have - Handicap</t>
  </si>
  <si>
    <t>Basistakst uden nattevagt</t>
  </si>
  <si>
    <t>Basistakst - domsanbragte</t>
  </si>
  <si>
    <t>Pakkepris - §108</t>
  </si>
  <si>
    <t>Basistakst alm. §108</t>
  </si>
  <si>
    <t>Kalundborg</t>
  </si>
  <si>
    <t>Mellem</t>
  </si>
  <si>
    <t xml:space="preserve">Sofievej </t>
  </si>
  <si>
    <t>Høj</t>
  </si>
  <si>
    <t xml:space="preserve">Klostermosen </t>
  </si>
  <si>
    <t>samt §85</t>
  </si>
  <si>
    <t>Klostermosen Autisme</t>
  </si>
  <si>
    <t>Trekløveret</t>
  </si>
  <si>
    <t xml:space="preserve">Beskyttet beskæftigelse </t>
  </si>
  <si>
    <t>Beskyttet beskæftigelse - deltid</t>
  </si>
  <si>
    <t xml:space="preserve">Aktivtets- og samværstilbud </t>
  </si>
  <si>
    <t>Aktivtets- og samværstilbud deltid</t>
  </si>
  <si>
    <t>Aktivtets- og samværstilbud kørsel</t>
  </si>
  <si>
    <t>Botræningstilbud Lillebo</t>
  </si>
  <si>
    <t>Banemarken</t>
  </si>
  <si>
    <t>Rusmiddelteamet</t>
  </si>
  <si>
    <t>Lav</t>
  </si>
  <si>
    <t xml:space="preserve">Hyldenskvarter </t>
  </si>
  <si>
    <t>Hoteldøgn</t>
  </si>
  <si>
    <t>Kildebo - aflastning</t>
  </si>
  <si>
    <t>Lærkereden - Specialbørnehave</t>
  </si>
  <si>
    <t>Køge</t>
  </si>
  <si>
    <t>døgn</t>
  </si>
  <si>
    <t>Pedersvænge</t>
  </si>
  <si>
    <t>Midlertidig botilbud</t>
  </si>
  <si>
    <t>ITC Lyngtoften</t>
  </si>
  <si>
    <t>Længerevarende botilbud</t>
  </si>
  <si>
    <t>ITC Lyngtoften Beskyttet Beskæftigelse</t>
  </si>
  <si>
    <t>ITC Lyngtoften Dagcenter</t>
  </si>
  <si>
    <t>Hegnetslund</t>
  </si>
  <si>
    <t>Kvindekrisecenter</t>
  </si>
  <si>
    <t>Blumesvej</t>
  </si>
  <si>
    <t>Agerbækhuse</t>
  </si>
  <si>
    <t>Lejre</t>
  </si>
  <si>
    <t>Døgn</t>
  </si>
  <si>
    <t>Solvang</t>
  </si>
  <si>
    <t>Bramsnæsvig</t>
  </si>
  <si>
    <t>Bofællesskaberne</t>
  </si>
  <si>
    <t>Time</t>
  </si>
  <si>
    <t>Lolland</t>
  </si>
  <si>
    <t>Den Sociale Virksomhed</t>
  </si>
  <si>
    <t>Aktivitets- og Samværstilbud Lolland</t>
  </si>
  <si>
    <t>Dagcenter 4</t>
  </si>
  <si>
    <t>Stormarken 1-2-3</t>
  </si>
  <si>
    <t>Stormarken 4-5</t>
  </si>
  <si>
    <t>Flintebjerg Nord/Syd</t>
  </si>
  <si>
    <t>Flintebjerg Øst</t>
  </si>
  <si>
    <t>Flintebjerg Vest</t>
  </si>
  <si>
    <t>Krogsbølleparken 1</t>
  </si>
  <si>
    <t>Krogsbølleparken 2</t>
  </si>
  <si>
    <t>Bellisvej</t>
  </si>
  <si>
    <t>Søndersø Bocenter</t>
  </si>
  <si>
    <t>Horisonten</t>
  </si>
  <si>
    <t>Odsherred</t>
  </si>
  <si>
    <t>Nordstjernen</t>
  </si>
  <si>
    <t>Dag</t>
  </si>
  <si>
    <t>Døgntakst 1</t>
  </si>
  <si>
    <t>Grønnehaven</t>
  </si>
  <si>
    <t>Døgntakst 2</t>
  </si>
  <si>
    <t>Grønnehaven, Tvillingen</t>
  </si>
  <si>
    <t>Vasac Odsherred</t>
  </si>
  <si>
    <t>vasac Odsherred</t>
  </si>
  <si>
    <t>Region Sjælland</t>
  </si>
  <si>
    <t>Himmelev</t>
  </si>
  <si>
    <t>Skelbakken</t>
  </si>
  <si>
    <t>Else Hus</t>
  </si>
  <si>
    <t>Bakkegården</t>
  </si>
  <si>
    <t>Åbne pladser</t>
  </si>
  <si>
    <t>Grundtakst</t>
  </si>
  <si>
    <t>Sikrede pladser</t>
  </si>
  <si>
    <t>Stevnsfortet</t>
  </si>
  <si>
    <t>Kofoedsminde</t>
  </si>
  <si>
    <t>Marjatta - Voksenc. Vidarslund</t>
  </si>
  <si>
    <t>Marjatta - Voksenc. Sampo Vig</t>
  </si>
  <si>
    <t>Marjatta - Voksenc. Ristolahaven</t>
  </si>
  <si>
    <t>Marjatta - Voksenc. Sofiegården</t>
  </si>
  <si>
    <t>Marjatta - Værkstederne</t>
  </si>
  <si>
    <t>Marjatta - Skolehjemmet</t>
  </si>
  <si>
    <t>Takst Odiliegården</t>
  </si>
  <si>
    <t>Børneskolen Filadelfia</t>
  </si>
  <si>
    <t>Bo og Naboskab Sydlolland</t>
  </si>
  <si>
    <t>Glim Refugium</t>
  </si>
  <si>
    <t>Synscenter Refsnæs</t>
  </si>
  <si>
    <t>Platangårdens Ungdomscenter</t>
  </si>
  <si>
    <t>Roskildehjemmet</t>
  </si>
  <si>
    <t>Centerterapien</t>
  </si>
  <si>
    <t>Ringsted</t>
  </si>
  <si>
    <t>Lille Støtte - ingen hjemmedag (månedstakst)</t>
  </si>
  <si>
    <t>Regnbuen</t>
  </si>
  <si>
    <t>Lille Støtte - ½ hjemmedag pr. uge (månedstakst)</t>
  </si>
  <si>
    <t>Lille Støtte - 1 hjemmedag pr. uge (månedstakst)</t>
  </si>
  <si>
    <t>Mellem Støtte - ingen hjemmedag (månedstakst)</t>
  </si>
  <si>
    <t>Mellem Støtte - ½ hjemmedag pr. uge (månedstakst)</t>
  </si>
  <si>
    <t>Mellem Støtte - 1 hjemmedag pr. uge (månedstakst)</t>
  </si>
  <si>
    <t>Aktivitets og samværstilbud</t>
  </si>
  <si>
    <t>Stor Støtte - ingen hjemmedag (månedstakst)</t>
  </si>
  <si>
    <t>Stor Støtte - ½ hjemmedag pr. uge (månedstakst)</t>
  </si>
  <si>
    <t>Stor Støtte - 1 hjemmedag pr. uge (månedstakst)</t>
  </si>
  <si>
    <t>Ex stor Støtte - ingen hjemmedag (månedstakst)</t>
  </si>
  <si>
    <t>Ex stor Støtte - ½ hjemmedag pr. uge (månedstakst)</t>
  </si>
  <si>
    <t>Ex stor Støtte - 1 hjemmedag pr. uge (månedstakst)</t>
  </si>
  <si>
    <t>Takst 1 (dagstakst)</t>
  </si>
  <si>
    <t>Bengerds Huse</t>
  </si>
  <si>
    <t>Takst 2 (dagstakst)</t>
  </si>
  <si>
    <t>Takst 3 (dagstakst)</t>
  </si>
  <si>
    <t>Kilden</t>
  </si>
  <si>
    <t>Vibevej</t>
  </si>
  <si>
    <t>Cafe Ingeborg</t>
  </si>
  <si>
    <t>Roskilde</t>
  </si>
  <si>
    <t>Koglerne</t>
  </si>
  <si>
    <t>Dagstakst - lav</t>
  </si>
  <si>
    <t>ITC Svogerslev</t>
  </si>
  <si>
    <t>Dagstakst - mellem</t>
  </si>
  <si>
    <t>Dagstakst - høj</t>
  </si>
  <si>
    <t>ITC Københavnsvej 266</t>
  </si>
  <si>
    <t>Alle Tiders Højskole</t>
  </si>
  <si>
    <t>Mariehusene</t>
  </si>
  <si>
    <t>Pilehøj</t>
  </si>
  <si>
    <t>Hyrdehøj 60</t>
  </si>
  <si>
    <t>Hørhus</t>
  </si>
  <si>
    <t>Roskilde Kvindekrisecenter</t>
  </si>
  <si>
    <t>Center for Alkohol og Stofbehandling</t>
  </si>
  <si>
    <t>Makers Corner</t>
  </si>
  <si>
    <t>Køkkenet Makers Corner</t>
  </si>
  <si>
    <t>St. Valbyvej</t>
  </si>
  <si>
    <t>Timetakst</t>
  </si>
  <si>
    <t>Rønnebærparken opgangsfællesskaber</t>
  </si>
  <si>
    <t>Lindelunden, almen plads</t>
  </si>
  <si>
    <t>Lindelunden, specialiseret</t>
  </si>
  <si>
    <t>Astershøjskolen</t>
  </si>
  <si>
    <t>STU Roskilde</t>
  </si>
  <si>
    <t>Roskilde Unge Center</t>
  </si>
  <si>
    <t>Specialbørnehaven Bjerget</t>
  </si>
  <si>
    <t>Weekendaflastning Bjerget</t>
  </si>
  <si>
    <t xml:space="preserve"> mini støtte</t>
  </si>
  <si>
    <t xml:space="preserve"> lille støtte</t>
  </si>
  <si>
    <t xml:space="preserve"> mellem støtte</t>
  </si>
  <si>
    <t xml:space="preserve"> stor støtte</t>
  </si>
  <si>
    <t>Indregnet mindreforbrug fra 2020 er årsag til, at taksten falder fra 2021-2022.</t>
  </si>
  <si>
    <t xml:space="preserve"> Takst 1 mini</t>
  </si>
  <si>
    <t xml:space="preserve"> Takst 2 lille</t>
  </si>
  <si>
    <t xml:space="preserve"> Takst 3 mellem</t>
  </si>
  <si>
    <t xml:space="preserve"> Takst 1</t>
  </si>
  <si>
    <t xml:space="preserve"> Takst 2</t>
  </si>
  <si>
    <t xml:space="preserve"> Takst 3</t>
  </si>
  <si>
    <t xml:space="preserve"> Takst 4</t>
  </si>
  <si>
    <t xml:space="preserve"> Takst 5</t>
  </si>
  <si>
    <t xml:space="preserve"> Takst 6</t>
  </si>
  <si>
    <t>Specialcenter Slagelse, Heimdal</t>
  </si>
  <si>
    <t>Specialcenter Slagelse, Kastanjevej</t>
  </si>
  <si>
    <t>Indregnet mindreforbrug fra 2020 i taksten for 2022 giver en mindre stigning i taksten fra 2021-2022.</t>
  </si>
  <si>
    <t>Specialcenter Slagelse, Rosenkildevej 65A</t>
  </si>
  <si>
    <t xml:space="preserve">Indregnet merforbrug fra 2020 er årsag til, at takster stiger betydeligt. </t>
  </si>
  <si>
    <t>Specialcenter Slagelse, Rosenkildevej 87-89</t>
  </si>
  <si>
    <t>Specialcenter Slagelse, Rosenkildevej 97</t>
  </si>
  <si>
    <t>Specialcenter Slagelse, Rosenkildevej 67</t>
  </si>
  <si>
    <t>Specialcenter Slagelse, Kjærsvej, Vejsgård Allé, Fasanstien</t>
  </si>
  <si>
    <t>Specialcenter Slagelse, Park Allé</t>
  </si>
  <si>
    <t>Specialcenter Slagelse, Halsebyvænget</t>
  </si>
  <si>
    <t>Center for Psykosocial Udvikling Slagelse, Århusvej</t>
  </si>
  <si>
    <t>Center for Psykosocial Udvikling Slagelse, Østergården</t>
  </si>
  <si>
    <t>Døgntakst, Døgnpakke</t>
  </si>
  <si>
    <t>Center for Psykosocial Udvikling Slagelse</t>
  </si>
  <si>
    <t>Døgntakst, Hverdagspakke</t>
  </si>
  <si>
    <t>Døgntakst, Tilkøb weekend</t>
  </si>
  <si>
    <t>Døgntakst, Tilkøb nat</t>
  </si>
  <si>
    <t>Rusmiddelcenter Slagelse</t>
  </si>
  <si>
    <t>Dagstakst, BILEN</t>
  </si>
  <si>
    <t>Rusmiddelcenter Slagelse, Perron 3</t>
  </si>
  <si>
    <t>Dagstakst medicin</t>
  </si>
  <si>
    <t>Indskrivningstakst (4 ugers forløb)</t>
  </si>
  <si>
    <t>VASAC Slagelse</t>
  </si>
  <si>
    <t>Center for Specialundervisning</t>
  </si>
  <si>
    <t>1:1 støtte</t>
  </si>
  <si>
    <t>Forsorgscenter Toften</t>
  </si>
  <si>
    <t>Døgntakst, Natherberg</t>
  </si>
  <si>
    <t>Forsorgscenter Toften, "Skæve boliger"</t>
  </si>
  <si>
    <t>Timetakst inkl. særydelser</t>
  </si>
  <si>
    <t>Center for Handicap og Psykiatri fælles takster</t>
  </si>
  <si>
    <t>Timetakst inkl. særydelser (ekstratimer)</t>
  </si>
  <si>
    <t>Timetakst ekskl. særydelser</t>
  </si>
  <si>
    <t>Timetakst ekskl. særydelser (ekstratimer)</t>
  </si>
  <si>
    <t>Takst A</t>
  </si>
  <si>
    <t>Storebæltsskolen</t>
  </si>
  <si>
    <t>Takst B</t>
  </si>
  <si>
    <t>Takst C</t>
  </si>
  <si>
    <t>Takst D</t>
  </si>
  <si>
    <t>Takst E</t>
  </si>
  <si>
    <t>Takst F</t>
  </si>
  <si>
    <t>Solrød</t>
  </si>
  <si>
    <t>Handicap og Socialspykiatri</t>
  </si>
  <si>
    <t xml:space="preserve">Lundebo </t>
  </si>
  <si>
    <t>Normal P/L fremskrivning</t>
  </si>
  <si>
    <t>Lav takst</t>
  </si>
  <si>
    <t>Sneppevej 1 – Lav takst</t>
  </si>
  <si>
    <t>Sneppevej 2 – Høj takst</t>
  </si>
  <si>
    <t>Sneppevej 3 – Mellem takst</t>
  </si>
  <si>
    <t>Heldagsplads</t>
  </si>
  <si>
    <t>Halvdagsplads</t>
  </si>
  <si>
    <t>Bofællesskabet Stenlille</t>
  </si>
  <si>
    <t>Bofællesskabet Ruds Vedby</t>
  </si>
  <si>
    <t>Opgangsfællesskabet Dianalund</t>
  </si>
  <si>
    <t>Autismetilbuddet Stenlille</t>
  </si>
  <si>
    <t>Åmosen</t>
  </si>
  <si>
    <t>Filadelfia § 103, heldagsplads</t>
  </si>
  <si>
    <t>Filadelfia § 103, halvdagsplads</t>
  </si>
  <si>
    <t>Filadelfia § 104, heldagsplads</t>
  </si>
  <si>
    <t>Filadelfia § 104, halvdagsplads</t>
  </si>
  <si>
    <t>Sorø</t>
  </si>
  <si>
    <t>Stevns</t>
  </si>
  <si>
    <t>Niveau 1</t>
  </si>
  <si>
    <t>Birkehuset</t>
  </si>
  <si>
    <t>Brohøj</t>
  </si>
  <si>
    <t>Takst pr. døgn</t>
  </si>
  <si>
    <t>Magnoliegården</t>
  </si>
  <si>
    <t>Takst pr. dag</t>
  </si>
  <si>
    <t xml:space="preserve">Vordingborg </t>
  </si>
  <si>
    <t>Takstgruppe 1</t>
  </si>
  <si>
    <t>Autismecenter Storstrøm</t>
  </si>
  <si>
    <t>Autismecenter,  A-hus - takstgr. 1</t>
  </si>
  <si>
    <t>Takstgruppe 2</t>
  </si>
  <si>
    <t>Autismecenter,  A-hus - takstgr. 2</t>
  </si>
  <si>
    <t>Takstgruppe 3</t>
  </si>
  <si>
    <t>Autismecenter,  A-hus - takstgr. 3</t>
  </si>
  <si>
    <t>Autismecenter, Takstgr.1</t>
  </si>
  <si>
    <t>Autismecenter, Takstgr.2</t>
  </si>
  <si>
    <t>Skærmet</t>
  </si>
  <si>
    <t xml:space="preserve">Autismecenter, Skærmet </t>
  </si>
  <si>
    <t>Autismecenter, Aflastning</t>
  </si>
  <si>
    <t>Autismecenter, Aspergerklub</t>
  </si>
  <si>
    <t>Autismecenter, Beskyttet beskæftigelse</t>
  </si>
  <si>
    <t>Autismecenter, Rugvænget individuelt børnetilbud</t>
  </si>
  <si>
    <t xml:space="preserve">Autisme, Skovhusevej Takstgr. 1 </t>
  </si>
  <si>
    <t>Autisme, Skovhusevej Takstgr. 2</t>
  </si>
  <si>
    <t>Autisme, Solhøjvej</t>
  </si>
  <si>
    <t>Center for Socialpædagogik</t>
  </si>
  <si>
    <t>BN Møn, Takstgr. 1</t>
  </si>
  <si>
    <t>BN Møn, Takstgr. 2</t>
  </si>
  <si>
    <t>A-huset Møn/Vord. - takstgr. 1</t>
  </si>
  <si>
    <t>A-huset Møn/Vord. - takstgr. 2</t>
  </si>
  <si>
    <t>A-huset Møn/Vord. - takstgr. 3</t>
  </si>
  <si>
    <t>BN Vord., Takstgr. 1</t>
  </si>
  <si>
    <t>BN Vord., Takstgr. 2</t>
  </si>
  <si>
    <t>BN - Præstø, Takstgr. 1</t>
  </si>
  <si>
    <t>BN - Præstø, Takstgr. 2</t>
  </si>
  <si>
    <t>BN Præstø, A-hus</t>
  </si>
  <si>
    <t>Vordingborg Sociale Virksomhed - §103</t>
  </si>
  <si>
    <t>Vordingborg Sociale Virksomhed - §104</t>
  </si>
  <si>
    <t>Center for Socialpsykiatri</t>
  </si>
  <si>
    <t>Soc.psy.Vord., takst 1</t>
  </si>
  <si>
    <t>Soc.psy.Vord., takst 2</t>
  </si>
  <si>
    <t>Soc.psy.Møn., Grønsalen</t>
  </si>
  <si>
    <t>Soc.psy.Møn., Grønsalen §66</t>
  </si>
  <si>
    <t>Soc.psy.Møn., Platanvej</t>
  </si>
  <si>
    <t>Soc.psy.Møn., Landbruget</t>
  </si>
  <si>
    <t>Næstved</t>
  </si>
  <si>
    <t>Solgaven</t>
  </si>
  <si>
    <t>SEL § 52, stk. 3, nr. 7 Anbringelse børn</t>
  </si>
  <si>
    <t>§67.2 - Elvergården - bodelen</t>
  </si>
  <si>
    <t>Safiren, Faxe Havnevej 8, 4640 Faxe</t>
  </si>
  <si>
    <t xml:space="preserve">Smaragden, Holmegaardsvej 7B, 4684 Holmegård </t>
  </si>
  <si>
    <t xml:space="preserve">Opalen, Stationsvej 49, Holme Olstrup </t>
  </si>
  <si>
    <t>Rubinen, Stationsvej 49, Holme Olstrup</t>
  </si>
  <si>
    <t>§52.3.7 - Træskohuset (Autismecenter, børn) - Moderat behov</t>
  </si>
  <si>
    <t>§52.3.7 - Træskohuset (Autismecenter, børn  - Stort behov</t>
  </si>
  <si>
    <t>§52.3.7 - Tulipanhuset - Lille behov</t>
  </si>
  <si>
    <t>§52.3.7 - Tulipanhuset - Moderat behov</t>
  </si>
  <si>
    <t>§52.3.7 - Tulipanhuset - Stort behov</t>
  </si>
  <si>
    <t>§52.3.5 - Møllehuset, aflastning Lille behov - hverdage</t>
  </si>
  <si>
    <t>§52.3.5 - Møllehuset, aflastning Lille behov - weekend/helligdage</t>
  </si>
  <si>
    <t>§52.3.5 - Møllehuset, aflastning Moderat behov - hverdage</t>
  </si>
  <si>
    <t>§52.3.5 - Møllehuset, aflastning Moderat behov - weekend/helligdage</t>
  </si>
  <si>
    <t>§52.3.5 - Møllehuset, aflastning Stort behov - hverdage</t>
  </si>
  <si>
    <t>§52.3.5 - Møllehuset, aflastning Stort behov - weekend/helligdage</t>
  </si>
  <si>
    <t>SEL § 66, nr. 7 Døgninstitution for børn og unge
SEL § 107 Midlertidige ophold i botilbud</t>
  </si>
  <si>
    <t>Faxe</t>
  </si>
  <si>
    <t>Takst 
2023</t>
  </si>
  <si>
    <t>-</t>
  </si>
  <si>
    <t>Taksterne er i 2022 ændret jf tilsynets krav om selvstændige tilbud
Opkrævning af egenbetaling for logi er ændret pr 1-1-23 fra nettoopkrævning til bruttoopkrævning, dette påvirker taksterne.</t>
  </si>
  <si>
    <t>Opkrævning af egenbetaling for logi er ændret pr 1-1-23 fra nettoopkrævning til bruttoopkrævning, dette påvirker taksterne.</t>
  </si>
  <si>
    <t>Taksten er påvirket af at taksttype Middel er nedlagt fra 2022
Opkrævning af egenbetaling for logi er ændret pr 1-1-23 fra nettoopkrævning til bruttoopkrævning, dette påvirker taksterne.</t>
  </si>
  <si>
    <t>NY TAKST i 2023</t>
  </si>
  <si>
    <t>Lav døgntakst</t>
  </si>
  <si>
    <t>Kommunaleboliger §107/108 og ABL §105/85 - Ny takstmodel fra 2023</t>
  </si>
  <si>
    <t>Mellem døgntakst</t>
  </si>
  <si>
    <t>Høj døgntakst</t>
  </si>
  <si>
    <t>samt §85 - Ny takstmodel fra 2023</t>
  </si>
  <si>
    <t>Præstehaven</t>
  </si>
  <si>
    <t>Omlægning fra 5 til 4 dages uge</t>
  </si>
  <si>
    <t>Samt §85</t>
  </si>
  <si>
    <t xml:space="preserve">Samt §85 </t>
  </si>
  <si>
    <t>Hyldens Kvarter Hus 9</t>
  </si>
  <si>
    <t>Nyt tilbud opstart pr. 01.01.2023</t>
  </si>
  <si>
    <t>Føllehavegård</t>
  </si>
  <si>
    <t>Socialpædagogisk center</t>
  </si>
  <si>
    <t>Orions Bælte/PWS</t>
  </si>
  <si>
    <t>Socialpædagogisk center - Røjlevej hus 1</t>
  </si>
  <si>
    <t>Socialpædagogisk center - Røjlevej hus 2</t>
  </si>
  <si>
    <t>Socialpædagogisk center - Røjlevej hus 3</t>
  </si>
  <si>
    <t>Socialpædagogisk center - Røjlevej hus 4</t>
  </si>
  <si>
    <t>Neuropædagogisk Center</t>
  </si>
  <si>
    <t>Senhjerneskadet</t>
  </si>
  <si>
    <t>Almindelige pladser</t>
  </si>
  <si>
    <t>Demens pladser</t>
  </si>
  <si>
    <t>Næstved Social virksomhed</t>
  </si>
  <si>
    <t>Otterupvej 5</t>
  </si>
  <si>
    <t>Socialpsykiatrisk center</t>
  </si>
  <si>
    <t xml:space="preserve">Røjlevej hus 5 - Autismeenheden </t>
  </si>
  <si>
    <t>Virksomhed for Social udsatte</t>
  </si>
  <si>
    <t>Otterupvej 6-8</t>
  </si>
  <si>
    <t>SEL § 109 Kvindekrisecenter.</t>
  </si>
  <si>
    <t>Frelsens hær</t>
  </si>
  <si>
    <t>Forsorgshjemmet Næstved</t>
  </si>
  <si>
    <t>Lav takst 2022 - på grund af tidligere overskud</t>
  </si>
  <si>
    <t>Natherberg</t>
  </si>
  <si>
    <t>Botilbudslignende tilbud - nye differentierede takster</t>
  </si>
  <si>
    <t>Døgntakst, Overgang</t>
  </si>
  <si>
    <t>Krydderen og Elefantgården, heldagsplads</t>
  </si>
  <si>
    <t>Krydderen og Elefantgården, halvdagsplads</t>
  </si>
  <si>
    <t>Institutionen er i gang med en omlægning til en ny målgruppe, og taksten er justeret i sammenhæng hermed</t>
  </si>
  <si>
    <t>Takster, takstudvikling og prisstruktur for tilbud i styringsaftalen for Rammeaftale Sjælland</t>
  </si>
  <si>
    <t>Takst 
2024</t>
  </si>
  <si>
    <t>Slettes: Lukket pr. 31-12-2023</t>
  </si>
  <si>
    <t>Beslutning: Taksterne for STU fremskrives ikke fra 2023 til 2024</t>
  </si>
  <si>
    <t>Beslutning: Taksterne for Studiegården fremskrives ikke fra 2023 til 2024</t>
  </si>
  <si>
    <t>Sammenlagt med Psykiatriområdet</t>
  </si>
  <si>
    <t>Organisationsændring gør, at timeprisen for ekstratimer falder i 2024</t>
  </si>
  <si>
    <t>Taksten for 2023 var påvirket af indregnet underskud fra 2021</t>
  </si>
  <si>
    <t>Takst for 2024 er ikke påvirket af over/underskud fra 2022</t>
  </si>
  <si>
    <t>Taksten for 2023 var påvirket af indregnet overskud fra 2021</t>
  </si>
  <si>
    <t>Beskyttet beskæftigelse - omlægning til nyt tilbud, samt underskud 2022</t>
  </si>
  <si>
    <t>Justering af pladsantal med samme økonomi</t>
  </si>
  <si>
    <t>Otiumsvej - underskud i 2022</t>
  </si>
  <si>
    <t>Overskud modregnet i takst 2023, derfor større prisstigning til 2024</t>
  </si>
  <si>
    <t>Ændret målgruppe</t>
  </si>
  <si>
    <r>
      <t xml:space="preserve">Tilbud er ikke efter ABL, men efter Lejeloven - dette kan dog ikke vælges i listen. Med udgangspunkt i </t>
    </r>
    <r>
      <rPr>
        <sz val="9.5"/>
        <color rgb="FFFF0000"/>
        <rFont val="Calibri"/>
        <family val="2"/>
        <scheme val="minor"/>
      </rPr>
      <t xml:space="preserve">366 </t>
    </r>
    <r>
      <rPr>
        <sz val="9.5"/>
        <rFont val="Calibri"/>
        <family val="2"/>
        <scheme val="minor"/>
      </rPr>
      <t>dage/år</t>
    </r>
  </si>
  <si>
    <r>
      <t>Med udgangspunkt i</t>
    </r>
    <r>
      <rPr>
        <sz val="9.5"/>
        <color rgb="FFC00000"/>
        <rFont val="Calibri"/>
        <family val="2"/>
        <scheme val="minor"/>
      </rPr>
      <t xml:space="preserve"> 366</t>
    </r>
    <r>
      <rPr>
        <sz val="9.5"/>
        <color theme="1"/>
        <rFont val="Calibri"/>
        <family val="2"/>
        <scheme val="minor"/>
      </rPr>
      <t xml:space="preserve"> dage/år</t>
    </r>
  </si>
  <si>
    <r>
      <t xml:space="preserve">Med udgangspunkt i </t>
    </r>
    <r>
      <rPr>
        <sz val="9.5"/>
        <color rgb="FFC00000"/>
        <rFont val="Calibri"/>
        <family val="2"/>
        <scheme val="minor"/>
      </rPr>
      <t>366</t>
    </r>
    <r>
      <rPr>
        <sz val="9.5"/>
        <color theme="1"/>
        <rFont val="Calibri"/>
        <family val="2"/>
        <scheme val="minor"/>
      </rPr>
      <t xml:space="preserve"> dage/år</t>
    </r>
  </si>
  <si>
    <t>Tilbuddet er nedlagt</t>
  </si>
  <si>
    <t>Boligerne er udelukkende et §§85/105 tilbud</t>
  </si>
  <si>
    <t>Tilbuddet er udelukkende et §§108 og 107 tilbud</t>
  </si>
  <si>
    <t>Normal P/L fremskrivning + merforbrug i 2023-taksten</t>
  </si>
  <si>
    <t>Fald i takst skyldes merforbrug i 2022</t>
  </si>
  <si>
    <t>Overgået til CSU (Nu enhed for Specialundervisning og Beskyttet Beskæftigelse)</t>
  </si>
  <si>
    <t>Genåbnet i 2024</t>
  </si>
  <si>
    <t>Lukket i 2024</t>
  </si>
  <si>
    <t>Dette er blot takst for Fasanstien i 2024</t>
  </si>
  <si>
    <t>Dette er blot takst for Fasanstien i 2025</t>
  </si>
  <si>
    <t>Dette er blot takst for Fasanstien i 2026</t>
  </si>
  <si>
    <t>Dette er blot takst for Fasanstien i 2027</t>
  </si>
  <si>
    <t>I 2024 har Halsebyvænget og Vejsgård/Kjærsvej den samme takst</t>
  </si>
  <si>
    <t>Tilbuddet har fået budget fra Indskrivningspakke alkohol til 2024</t>
  </si>
  <si>
    <t>Ambulant stof har i 2024 fået budget fra Indskrivningspakke STOF</t>
  </si>
  <si>
    <t>Perron 3 ambulant behandling af fået budget fra indskrivningspakke STOF + perron 3+ dagbehandling</t>
  </si>
  <si>
    <t xml:space="preserve">I 2024 beregnes separat §104-takst for de tre virksomheder. I 2023 har VASAC og ACV 5 fællestakster </t>
  </si>
  <si>
    <t>Nye STU-takststruktur fra 1/8 2023. Priser fra 1/8 2023 er også indtastet i kolonne D</t>
  </si>
  <si>
    <t>Lukket fra d. 1/8 2023</t>
  </si>
  <si>
    <t>Belægningsprocenten blev højere i 2024 end 2023 hvorfor taksten blandt andet er faldet</t>
  </si>
  <si>
    <t>VASAC</t>
  </si>
  <si>
    <t>A takst</t>
  </si>
  <si>
    <t>B takst</t>
  </si>
  <si>
    <t>C takst</t>
  </si>
  <si>
    <t>D takst</t>
  </si>
  <si>
    <t>Tengslemark Specialbørnehave</t>
  </si>
  <si>
    <t>i Taksten for 2023 er efterbetaling vedr. 2021 med i</t>
  </si>
  <si>
    <t>det er indregnet en ekstra betaling vedrørende 2022 på 20 kroner af taksten</t>
  </si>
  <si>
    <t>Siriusparken, døgntakst 1</t>
  </si>
  <si>
    <t>ny takststruktur i 2024 med ti takster hvor der ikke er nogle på takst 1 da det kun er 3,5 hjælp om ugen hvilket eller for mere</t>
  </si>
  <si>
    <t>Siriusparken, døgntakst 2</t>
  </si>
  <si>
    <t>Døgntakst 3</t>
  </si>
  <si>
    <t>Siriusparken, døgntakst 3</t>
  </si>
  <si>
    <t>Døgntakst 4</t>
  </si>
  <si>
    <t>Siriusparken, døgntakst 4</t>
  </si>
  <si>
    <t>Døgntakst 5</t>
  </si>
  <si>
    <t>Siriusparken, døgntakst 5</t>
  </si>
  <si>
    <t>Døgntakst 6</t>
  </si>
  <si>
    <t>Siriusparken, døgntakst 6</t>
  </si>
  <si>
    <t>Døgntakst 7</t>
  </si>
  <si>
    <t>Siriusparken, døgntakst 7</t>
  </si>
  <si>
    <t>Døgntakst 8</t>
  </si>
  <si>
    <t>Siriusparken, døgntakst 8</t>
  </si>
  <si>
    <t>Døgntakst 9</t>
  </si>
  <si>
    <t>Siriusparken, døgntakst 9</t>
  </si>
  <si>
    <t>Døgntakst 10</t>
  </si>
  <si>
    <t>Siriusparken, døgntakst 10</t>
  </si>
  <si>
    <t>behandling</t>
  </si>
  <si>
    <t>Køge Rådgivning og behandlingscenter</t>
  </si>
  <si>
    <t>afklaring</t>
  </si>
  <si>
    <t>dagbehandling</t>
  </si>
  <si>
    <t>Værested</t>
  </si>
  <si>
    <t xml:space="preserve">Køge </t>
  </si>
  <si>
    <t>§ 142 medicinsk behandling</t>
  </si>
  <si>
    <t>§ 141 og 142 Alkohol medicinsk og medicinsk behandling misbrugere</t>
  </si>
  <si>
    <t>Enkeltmandstilbud Bengerds Huse - ny fra 1.1.24</t>
  </si>
  <si>
    <t>Døgntakst Niveau 1</t>
  </si>
  <si>
    <t>Døgntakst Niveau 2</t>
  </si>
  <si>
    <t>Døgntakst Niveau 3</t>
  </si>
  <si>
    <t xml:space="preserve">Ny fra 1. januar 2024 </t>
  </si>
  <si>
    <t>Grundtakst døgn</t>
  </si>
  <si>
    <t>Døgntakst Niveau 4</t>
  </si>
  <si>
    <t xml:space="preserve">Døgntakst </t>
  </si>
  <si>
    <t>Døgntakst Niveau 1 Hverdage</t>
  </si>
  <si>
    <t>Døgntakst Niveau 1 Weekend</t>
  </si>
  <si>
    <t>Døgntakst Niveau 2 Hverdage</t>
  </si>
  <si>
    <t>Døgntakst Niveau 2 Weekend</t>
  </si>
  <si>
    <t>Døgntakst Fredskov</t>
  </si>
  <si>
    <t>Lukket fra 31. december 2023</t>
  </si>
  <si>
    <t>Marjatta - A-huse</t>
  </si>
  <si>
    <t xml:space="preserve">Marjatta - A-huse </t>
  </si>
  <si>
    <t>Døgntakst Niveau 5</t>
  </si>
  <si>
    <t>Døgntakst Epilepsi-elever</t>
  </si>
  <si>
    <t>Døgntakst ADHD-elever</t>
  </si>
  <si>
    <t>Døgntakst Niveau 2 + 10 timer ugl.</t>
  </si>
  <si>
    <t>Døgntakst Niveau 3 + 18 timer ugl.</t>
  </si>
  <si>
    <t>Døgntakst Niveau 4 + 35 timer ugl.</t>
  </si>
  <si>
    <t>Døgntakst KereCenter</t>
  </si>
  <si>
    <t>Døgntakst Efterskolen</t>
  </si>
  <si>
    <t>Døgntakst Efterskolen - Bodel</t>
  </si>
  <si>
    <t>Døgntakst Dagtilbud Niveau 1</t>
  </si>
  <si>
    <t>Døgntakst Dagtilbud Niveau 2</t>
  </si>
  <si>
    <t>Havldagstakst</t>
  </si>
  <si>
    <t>Heledagstakst - 0,5 støttetime</t>
  </si>
  <si>
    <t>Heledagstakst - 1 støttetime</t>
  </si>
  <si>
    <t>Takst 1 - 1 time eksl. befordring</t>
  </si>
  <si>
    <t>Takst 2 - 1 time inkl. befordring (Faxe)</t>
  </si>
  <si>
    <t>Takst 3 - 1 time inkl. befordring (Haslev)</t>
  </si>
  <si>
    <t>SU § 140 Genoptræning</t>
  </si>
  <si>
    <t>Døgntakst - takst 1 - 2 støttetimer</t>
  </si>
  <si>
    <t>P86 Præstøvej 86 - Center for Socialpsykiatrisk Rehabilitering</t>
  </si>
  <si>
    <t>Socialpsykiatrisk Rehabilitering</t>
  </si>
  <si>
    <t>Døgntakst - takst 2 - 3 støttetimer</t>
  </si>
  <si>
    <t>Døgntakst - takst 3 - 4 støttetimer</t>
  </si>
  <si>
    <t>Takst 1 - 2 støttetimer</t>
  </si>
  <si>
    <t>Mosaikhusene</t>
  </si>
  <si>
    <t>Botilbuddet; Rehabiliteringstilbud; Børne- og ungehjem som døgninstitution</t>
  </si>
  <si>
    <t>Takst 2 - 4 støttetimer</t>
  </si>
  <si>
    <t>Takst 3 - 6 støttetimer</t>
  </si>
  <si>
    <t>Takst 4 - 8 støttetimer</t>
  </si>
  <si>
    <t>Takst 5 - 10 støttetimer</t>
  </si>
  <si>
    <t>Takst 6 - 12 støttetimer</t>
  </si>
  <si>
    <t>Takst 1 - 10 støttetimer</t>
  </si>
  <si>
    <t>Førslev</t>
  </si>
  <si>
    <t>Botilbuddet; Tilbudstypen omfatter skærmede pladser</t>
  </si>
  <si>
    <t>Takst 2 - 12 støttetimer</t>
  </si>
  <si>
    <t>Takst 3 - 14 støttetimer</t>
  </si>
  <si>
    <t>Takst 4 - 16 støttetimer</t>
  </si>
  <si>
    <t>Takst 5 - 18 støttetimer</t>
  </si>
  <si>
    <t xml:space="preserve">Aflastningsordning </t>
  </si>
  <si>
    <t>Takst 1 - 4 støttetimer</t>
  </si>
  <si>
    <t>Takst 2 - 6 støttetimer</t>
  </si>
  <si>
    <t>Takst 3 - 8 støttetimer</t>
  </si>
  <si>
    <t>Takst 4 - 10 støttetimer</t>
  </si>
  <si>
    <t>Takst 5 - 12 støttetimer</t>
  </si>
  <si>
    <t>Takst 6 - 14 støttetimer</t>
  </si>
  <si>
    <t>Takst 1 - 1 støttetimer</t>
  </si>
  <si>
    <t>Rådhusvej 61-65</t>
  </si>
  <si>
    <t>Takst 2 - 2 støttetimer</t>
  </si>
  <si>
    <t>Takst 3 - 4 støttetimer</t>
  </si>
  <si>
    <t>Takst 4 - 6 støttetimer</t>
  </si>
  <si>
    <t>Takst 5 - 8 støttetimer</t>
  </si>
  <si>
    <t>Takst 6 - 10 støttetimer</t>
  </si>
  <si>
    <t>Rådhusvej 67</t>
  </si>
  <si>
    <t>Takst 7 - 14 støttetimer</t>
  </si>
  <si>
    <t>Takst 8 - 16 støttetimer</t>
  </si>
  <si>
    <t>T-Huset</t>
  </si>
  <si>
    <t>Stigning skyldes ændringer i målgruppe</t>
  </si>
  <si>
    <t>1 takst fra 2024. Stigning skyldes krav om sikkerhedsnormering og ændringer i målgruppe.</t>
  </si>
  <si>
    <t>Tilbuddets areal er udvidet og dermed flere udgifter til bygninger, forrentning og afskrivning.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</si>
</sst>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9.5"/>
      <color theme="1"/>
      <name val="Verdana"/>
      <family val="2"/>
    </font>
    <font>
      <b/>
      <sz val="9.5"/>
      <color theme="0"/>
      <name val="Calibri"/>
      <family val="2"/>
    </font>
    <font>
      <sz val="9.5"/>
      <color rgb="FF000000"/>
      <name val="Calibri"/>
      <family val="2"/>
    </font>
    <font>
      <sz val="9.5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Verdana"/>
      <family val="2"/>
    </font>
    <font>
      <sz val="9.5"/>
      <color theme="1"/>
      <name val="Verdana"/>
      <family val="2"/>
    </font>
    <font>
      <sz val="9.5"/>
      <name val="Calibri"/>
      <family val="2"/>
    </font>
    <font>
      <sz val="9.5"/>
      <color theme="1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rgb="FF000000"/>
      <name val="Calibri"/>
      <family val="2"/>
      <scheme val="minor"/>
    </font>
    <font>
      <b/>
      <sz val="9.5"/>
      <color theme="1"/>
      <name val="Verdana"/>
      <family val="2"/>
    </font>
    <font>
      <sz val="9.5"/>
      <color theme="1"/>
      <name val="Calibri"/>
      <family val="2"/>
    </font>
    <font>
      <sz val="9.5"/>
      <name val="Calibri"/>
      <family val="2"/>
      <scheme val="minor"/>
    </font>
    <font>
      <b/>
      <sz val="14"/>
      <color theme="1"/>
      <name val="Verdana"/>
      <family val="2"/>
    </font>
    <font>
      <sz val="9.5"/>
      <color rgb="FFC00000"/>
      <name val="Calibri"/>
      <family val="2"/>
      <scheme val="minor"/>
    </font>
    <font>
      <sz val="9.5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3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8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10" fontId="2" fillId="3" borderId="10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3" fontId="2" fillId="3" borderId="1" xfId="1" applyNumberFormat="1" applyFont="1" applyFill="1" applyBorder="1" applyAlignment="1">
      <alignment vertical="center"/>
    </xf>
    <xf numFmtId="3" fontId="2" fillId="3" borderId="1" xfId="1" applyNumberFormat="1" applyFont="1" applyFill="1" applyBorder="1" applyAlignment="1">
      <alignment vertical="top"/>
    </xf>
    <xf numFmtId="3" fontId="2" fillId="3" borderId="1" xfId="1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9" fillId="3" borderId="9" xfId="0" applyFont="1" applyFill="1" applyBorder="1" applyAlignment="1">
      <alignment horizontal="left"/>
    </xf>
    <xf numFmtId="0" fontId="12" fillId="4" borderId="0" xfId="0" applyFont="1" applyFill="1"/>
    <xf numFmtId="0" fontId="13" fillId="0" borderId="0" xfId="0" applyFont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 wrapText="1"/>
    </xf>
    <xf numFmtId="3" fontId="2" fillId="3" borderId="1" xfId="1" applyNumberFormat="1" applyFont="1" applyFill="1" applyBorder="1" applyAlignment="1">
      <alignment horizontal="right" vertical="center"/>
    </xf>
    <xf numFmtId="3" fontId="2" fillId="3" borderId="10" xfId="0" applyNumberFormat="1" applyFont="1" applyFill="1" applyBorder="1" applyAlignment="1">
      <alignment horizontal="right" vertical="center"/>
    </xf>
    <xf numFmtId="3" fontId="2" fillId="3" borderId="10" xfId="0" applyNumberFormat="1" applyFont="1" applyFill="1" applyBorder="1" applyAlignment="1">
      <alignment horizontal="right" vertical="center" wrapText="1"/>
    </xf>
    <xf numFmtId="3" fontId="2" fillId="3" borderId="10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2" fillId="3" borderId="15" xfId="0" applyNumberFormat="1" applyFont="1" applyFill="1" applyBorder="1" applyAlignment="1">
      <alignment horizontal="right" vertical="center"/>
    </xf>
    <xf numFmtId="0" fontId="9" fillId="3" borderId="9" xfId="0" applyFont="1" applyFill="1" applyBorder="1"/>
    <xf numFmtId="0" fontId="9" fillId="3" borderId="9" xfId="0" applyFont="1" applyFill="1" applyBorder="1" applyAlignment="1">
      <alignment wrapText="1"/>
    </xf>
    <xf numFmtId="3" fontId="2" fillId="5" borderId="1" xfId="0" applyNumberFormat="1" applyFont="1" applyFill="1" applyBorder="1" applyAlignment="1">
      <alignment horizontal="right" vertical="center"/>
    </xf>
    <xf numFmtId="0" fontId="14" fillId="3" borderId="9" xfId="0" applyFont="1" applyFill="1" applyBorder="1" applyAlignment="1">
      <alignment wrapText="1"/>
    </xf>
    <xf numFmtId="0" fontId="11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3" borderId="1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3" fontId="2" fillId="3" borderId="9" xfId="0" applyNumberFormat="1" applyFont="1" applyFill="1" applyBorder="1" applyAlignment="1">
      <alignment horizontal="right" vertical="center" wrapText="1"/>
    </xf>
    <xf numFmtId="0" fontId="9" fillId="3" borderId="9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 wrapText="1"/>
    </xf>
    <xf numFmtId="3" fontId="2" fillId="3" borderId="1" xfId="1" applyNumberFormat="1" applyFont="1" applyFill="1" applyBorder="1" applyAlignment="1">
      <alignment horizontal="right"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3" fontId="2" fillId="3" borderId="1" xfId="0" quotePrefix="1" applyNumberFormat="1" applyFont="1" applyFill="1" applyBorder="1" applyAlignment="1">
      <alignment horizontal="right" vertical="center"/>
    </xf>
    <xf numFmtId="3" fontId="2" fillId="3" borderId="10" xfId="1" applyNumberFormat="1" applyFont="1" applyFill="1" applyBorder="1" applyAlignment="1">
      <alignment horizontal="right" vertical="center" wrapText="1"/>
    </xf>
    <xf numFmtId="3" fontId="8" fillId="3" borderId="10" xfId="0" applyNumberFormat="1" applyFont="1" applyFill="1" applyBorder="1" applyAlignment="1">
      <alignment horizontal="right" vertical="center" wrapText="1"/>
    </xf>
    <xf numFmtId="3" fontId="2" fillId="3" borderId="9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3" fontId="11" fillId="3" borderId="10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horizontal="right" vertical="center" wrapText="1"/>
    </xf>
    <xf numFmtId="3" fontId="2" fillId="3" borderId="9" xfId="1" applyNumberFormat="1" applyFont="1" applyFill="1" applyBorder="1" applyAlignment="1">
      <alignment horizontal="right" vertical="center" wrapText="1"/>
    </xf>
    <xf numFmtId="3" fontId="2" fillId="3" borderId="9" xfId="1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 wrapText="1"/>
    </xf>
    <xf numFmtId="3" fontId="8" fillId="3" borderId="1" xfId="1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vertical="center" wrapText="1"/>
    </xf>
    <xf numFmtId="3" fontId="2" fillId="3" borderId="11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9" fillId="3" borderId="10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/>
    </xf>
    <xf numFmtId="0" fontId="9" fillId="3" borderId="0" xfId="0" applyFont="1" applyFill="1"/>
    <xf numFmtId="0" fontId="9" fillId="3" borderId="0" xfId="0" applyFont="1" applyFill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"/>
  <sheetViews>
    <sheetView zoomScaleNormal="100" workbookViewId="0">
      <selection activeCell="A6" sqref="A6"/>
    </sheetView>
  </sheetViews>
  <sheetFormatPr defaultRowHeight="12.5" x14ac:dyDescent="0.3"/>
  <cols>
    <col min="1" max="1" width="13.58203125" customWidth="1"/>
    <col min="2" max="2" width="11" customWidth="1"/>
    <col min="3" max="3" width="11.25" customWidth="1"/>
    <col min="4" max="4" width="10.08203125" customWidth="1"/>
    <col min="5" max="5" width="44.08203125" style="1" customWidth="1"/>
    <col min="6" max="6" width="19" style="1" customWidth="1"/>
    <col min="7" max="7" width="24.33203125" customWidth="1"/>
    <col min="8" max="8" width="27.5" style="18" customWidth="1"/>
  </cols>
  <sheetData>
    <row r="2" spans="1:8" ht="19.5" x14ac:dyDescent="0.35">
      <c r="A2" s="11" t="s">
        <v>19</v>
      </c>
    </row>
    <row r="3" spans="1:8" x14ac:dyDescent="0.3">
      <c r="B3" s="2"/>
    </row>
    <row r="4" spans="1:8" ht="15" customHeight="1" x14ac:dyDescent="0.25">
      <c r="A4" s="75" t="s">
        <v>2</v>
      </c>
      <c r="B4" s="77" t="s">
        <v>17</v>
      </c>
      <c r="C4" s="77" t="s">
        <v>18</v>
      </c>
      <c r="D4" s="71" t="s">
        <v>0</v>
      </c>
      <c r="E4" s="71" t="s">
        <v>13</v>
      </c>
      <c r="F4" s="79" t="s">
        <v>5</v>
      </c>
      <c r="G4" s="71" t="s">
        <v>1</v>
      </c>
      <c r="H4" s="73" t="s">
        <v>16</v>
      </c>
    </row>
    <row r="5" spans="1:8" ht="15" customHeight="1" x14ac:dyDescent="0.25">
      <c r="A5" s="76"/>
      <c r="B5" s="78"/>
      <c r="C5" s="78"/>
      <c r="D5" s="72"/>
      <c r="E5" s="77"/>
      <c r="F5" s="80"/>
      <c r="G5" s="72"/>
      <c r="H5" s="74"/>
    </row>
    <row r="6" spans="1:8" x14ac:dyDescent="0.3">
      <c r="A6" s="3" t="s">
        <v>3</v>
      </c>
      <c r="B6" s="7">
        <v>1164</v>
      </c>
      <c r="C6" s="7">
        <v>1182</v>
      </c>
      <c r="D6" s="12">
        <f t="shared" ref="D6:D25" si="0">IF(B6,C6/B6-100%,0)</f>
        <v>1.5463917525773141E-2</v>
      </c>
      <c r="E6" s="14" t="s">
        <v>20</v>
      </c>
      <c r="F6" s="9" t="s">
        <v>6</v>
      </c>
      <c r="G6" s="5" t="s">
        <v>8</v>
      </c>
      <c r="H6" s="19"/>
    </row>
    <row r="7" spans="1:8" x14ac:dyDescent="0.3">
      <c r="A7" s="3" t="s">
        <v>3</v>
      </c>
      <c r="B7" s="7">
        <v>1687</v>
      </c>
      <c r="C7" s="7">
        <v>1703</v>
      </c>
      <c r="D7" s="12">
        <f t="shared" si="0"/>
        <v>9.4842916419679568E-3</v>
      </c>
      <c r="E7" s="14" t="s">
        <v>20</v>
      </c>
      <c r="F7" s="9" t="s">
        <v>7</v>
      </c>
      <c r="G7" s="5" t="s">
        <v>8</v>
      </c>
      <c r="H7" s="19"/>
    </row>
    <row r="8" spans="1:8" x14ac:dyDescent="0.3">
      <c r="A8" s="3" t="s">
        <v>3</v>
      </c>
      <c r="B8" s="7">
        <v>2874</v>
      </c>
      <c r="C8" s="8">
        <v>2921</v>
      </c>
      <c r="D8" s="12">
        <f t="shared" si="0"/>
        <v>1.6353514265831537E-2</v>
      </c>
      <c r="E8" s="14" t="s">
        <v>33</v>
      </c>
      <c r="F8" s="9" t="s">
        <v>10</v>
      </c>
      <c r="G8" s="5" t="s">
        <v>9</v>
      </c>
      <c r="H8" s="19"/>
    </row>
    <row r="9" spans="1:8" x14ac:dyDescent="0.3">
      <c r="A9" s="3" t="s">
        <v>3</v>
      </c>
      <c r="B9" s="7">
        <v>3316</v>
      </c>
      <c r="C9" s="8">
        <v>3370</v>
      </c>
      <c r="D9" s="12">
        <f t="shared" si="0"/>
        <v>1.6284680337756319E-2</v>
      </c>
      <c r="E9" s="14" t="s">
        <v>33</v>
      </c>
      <c r="F9" s="9" t="s">
        <v>11</v>
      </c>
      <c r="G9" s="5" t="s">
        <v>9</v>
      </c>
      <c r="H9" s="19"/>
    </row>
    <row r="10" spans="1:8" x14ac:dyDescent="0.3">
      <c r="A10" s="3" t="s">
        <v>3</v>
      </c>
      <c r="B10" s="7">
        <v>4641</v>
      </c>
      <c r="C10" s="8">
        <v>4716</v>
      </c>
      <c r="D10" s="12">
        <f t="shared" si="0"/>
        <v>1.6160310277957279E-2</v>
      </c>
      <c r="E10" s="14" t="s">
        <v>33</v>
      </c>
      <c r="F10" s="9" t="s">
        <v>12</v>
      </c>
      <c r="G10" s="5" t="s">
        <v>9</v>
      </c>
      <c r="H10" s="19"/>
    </row>
    <row r="11" spans="1:8" x14ac:dyDescent="0.3">
      <c r="A11" s="6" t="s">
        <v>3</v>
      </c>
      <c r="B11" s="4">
        <v>3200</v>
      </c>
      <c r="C11" s="4">
        <v>3220</v>
      </c>
      <c r="D11" s="12">
        <f t="shared" si="0"/>
        <v>6.2500000000000888E-3</v>
      </c>
      <c r="E11" s="14" t="s">
        <v>30</v>
      </c>
      <c r="F11" s="13" t="s">
        <v>14</v>
      </c>
      <c r="G11" s="5" t="s">
        <v>15</v>
      </c>
      <c r="H11" s="19"/>
    </row>
    <row r="12" spans="1:8" x14ac:dyDescent="0.3">
      <c r="A12" s="3"/>
      <c r="B12" s="15"/>
      <c r="C12" s="15"/>
      <c r="D12" s="12">
        <f t="shared" si="0"/>
        <v>0</v>
      </c>
      <c r="E12" s="14"/>
      <c r="F12" s="9"/>
      <c r="G12" s="5"/>
      <c r="H12" s="19"/>
    </row>
    <row r="13" spans="1:8" x14ac:dyDescent="0.3">
      <c r="A13" s="3"/>
      <c r="B13" s="15"/>
      <c r="C13" s="15"/>
      <c r="D13" s="12">
        <f t="shared" si="0"/>
        <v>0</v>
      </c>
      <c r="E13" s="14"/>
      <c r="F13" s="9"/>
      <c r="G13" s="5"/>
      <c r="H13" s="19"/>
    </row>
    <row r="14" spans="1:8" x14ac:dyDescent="0.3">
      <c r="A14" s="3"/>
      <c r="B14" s="16"/>
      <c r="C14" s="15"/>
      <c r="D14" s="12">
        <f t="shared" si="0"/>
        <v>0</v>
      </c>
      <c r="E14" s="14"/>
      <c r="F14" s="9"/>
      <c r="G14" s="5"/>
      <c r="H14" s="19"/>
    </row>
    <row r="15" spans="1:8" x14ac:dyDescent="0.3">
      <c r="A15" s="3"/>
      <c r="B15" s="16"/>
      <c r="C15" s="15"/>
      <c r="D15" s="12">
        <f t="shared" si="0"/>
        <v>0</v>
      </c>
      <c r="E15" s="14"/>
      <c r="F15" s="9"/>
      <c r="G15" s="5"/>
      <c r="H15" s="19"/>
    </row>
    <row r="16" spans="1:8" x14ac:dyDescent="0.3">
      <c r="A16" s="3"/>
      <c r="B16" s="16"/>
      <c r="C16" s="15"/>
      <c r="D16" s="12">
        <f t="shared" si="0"/>
        <v>0</v>
      </c>
      <c r="E16" s="14"/>
      <c r="F16" s="9"/>
      <c r="G16" s="5"/>
      <c r="H16" s="19"/>
    </row>
    <row r="17" spans="1:8" x14ac:dyDescent="0.3">
      <c r="A17" s="6"/>
      <c r="B17" s="17"/>
      <c r="C17" s="17"/>
      <c r="D17" s="12">
        <f t="shared" si="0"/>
        <v>0</v>
      </c>
      <c r="E17" s="14"/>
      <c r="F17" s="9"/>
      <c r="G17" s="5"/>
      <c r="H17" s="19"/>
    </row>
    <row r="18" spans="1:8" x14ac:dyDescent="0.3">
      <c r="A18" s="6"/>
      <c r="B18" s="4"/>
      <c r="C18" s="4"/>
      <c r="D18" s="12">
        <f t="shared" si="0"/>
        <v>0</v>
      </c>
      <c r="E18" s="14"/>
      <c r="F18" s="9"/>
      <c r="G18" s="5"/>
      <c r="H18" s="19"/>
    </row>
    <row r="19" spans="1:8" x14ac:dyDescent="0.3">
      <c r="A19" s="6"/>
      <c r="B19" s="4"/>
      <c r="C19" s="4"/>
      <c r="D19" s="12">
        <f t="shared" si="0"/>
        <v>0</v>
      </c>
      <c r="E19" s="14"/>
      <c r="F19" s="9"/>
      <c r="G19" s="5"/>
      <c r="H19" s="19"/>
    </row>
    <row r="20" spans="1:8" x14ac:dyDescent="0.3">
      <c r="A20" s="6"/>
      <c r="B20" s="4"/>
      <c r="C20" s="4"/>
      <c r="D20" s="12">
        <f t="shared" si="0"/>
        <v>0</v>
      </c>
      <c r="E20" s="14"/>
      <c r="F20" s="9"/>
      <c r="G20" s="5"/>
      <c r="H20" s="19"/>
    </row>
    <row r="21" spans="1:8" x14ac:dyDescent="0.3">
      <c r="A21" s="6"/>
      <c r="B21" s="4"/>
      <c r="C21" s="4"/>
      <c r="D21" s="12">
        <f t="shared" si="0"/>
        <v>0</v>
      </c>
      <c r="E21" s="14"/>
      <c r="F21" s="9"/>
      <c r="G21" s="5"/>
      <c r="H21" s="19"/>
    </row>
    <row r="22" spans="1:8" x14ac:dyDescent="0.3">
      <c r="A22" s="3"/>
      <c r="B22" s="7"/>
      <c r="C22" s="7"/>
      <c r="D22" s="12">
        <f t="shared" si="0"/>
        <v>0</v>
      </c>
      <c r="E22" s="14"/>
      <c r="F22" s="9"/>
      <c r="G22" s="5"/>
      <c r="H22" s="19"/>
    </row>
    <row r="23" spans="1:8" x14ac:dyDescent="0.3">
      <c r="A23" s="3"/>
      <c r="B23" s="7"/>
      <c r="C23" s="7"/>
      <c r="D23" s="12">
        <f t="shared" si="0"/>
        <v>0</v>
      </c>
      <c r="E23" s="14"/>
      <c r="F23" s="9"/>
      <c r="G23" s="5"/>
      <c r="H23" s="19"/>
    </row>
    <row r="24" spans="1:8" x14ac:dyDescent="0.3">
      <c r="A24" s="3"/>
      <c r="B24" s="7"/>
      <c r="C24" s="7"/>
      <c r="D24" s="12">
        <f t="shared" si="0"/>
        <v>0</v>
      </c>
      <c r="E24" s="14"/>
      <c r="F24" s="9"/>
      <c r="G24" s="5"/>
      <c r="H24" s="19"/>
    </row>
    <row r="25" spans="1:8" x14ac:dyDescent="0.3">
      <c r="A25" s="3"/>
      <c r="B25" s="7"/>
      <c r="C25" s="7"/>
      <c r="D25" s="12">
        <f t="shared" si="0"/>
        <v>0</v>
      </c>
      <c r="E25" s="14"/>
      <c r="F25" s="9"/>
      <c r="G25" s="5"/>
      <c r="H25" s="19"/>
    </row>
  </sheetData>
  <autoFilter ref="A4:H4" xr:uid="{00000000-0009-0000-0000-000000000000}"/>
  <mergeCells count="8">
    <mergeCell ref="G4:G5"/>
    <mergeCell ref="H4:H5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Liste!$A$2:$A$21</xm:f>
          </x14:formula1>
          <xm:sqref>E6:E25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642"/>
  <sheetViews>
    <sheetView tabSelected="1" zoomScaleNormal="100" workbookViewId="0">
      <selection activeCell="I260" sqref="I260"/>
    </sheetView>
  </sheetViews>
  <sheetFormatPr defaultRowHeight="12.5" x14ac:dyDescent="0.3"/>
  <cols>
    <col min="1" max="1" width="12.33203125" style="2" customWidth="1"/>
    <col min="2" max="2" width="11" style="2" hidden="1" customWidth="1"/>
    <col min="3" max="4" width="11.25" style="2" customWidth="1"/>
    <col min="5" max="5" width="11.25" style="30" customWidth="1"/>
    <col min="6" max="6" width="10.08203125" style="2" customWidth="1"/>
    <col min="7" max="7" width="38.5" style="2" customWidth="1"/>
    <col min="8" max="8" width="14.75" style="2" customWidth="1"/>
    <col min="9" max="9" width="27.58203125" style="38" customWidth="1"/>
    <col min="10" max="10" width="78.33203125" style="18" customWidth="1"/>
  </cols>
  <sheetData>
    <row r="1" spans="1:10" ht="17.5" x14ac:dyDescent="0.3">
      <c r="A1" s="28" t="s">
        <v>471</v>
      </c>
      <c r="B1" s="28"/>
      <c r="C1" s="28"/>
      <c r="D1" s="28"/>
      <c r="E1" s="29"/>
      <c r="F1" s="28"/>
      <c r="G1" s="28"/>
      <c r="H1" s="28"/>
    </row>
    <row r="2" spans="1:10" ht="17.5" x14ac:dyDescent="0.3">
      <c r="A2" s="28"/>
      <c r="B2" s="28"/>
      <c r="C2" s="28"/>
      <c r="D2" s="28"/>
      <c r="E2" s="29"/>
      <c r="F2" s="28"/>
      <c r="G2" s="28"/>
      <c r="H2" s="28"/>
    </row>
    <row r="3" spans="1:10" ht="15" customHeight="1" x14ac:dyDescent="0.25">
      <c r="A3" s="85" t="s">
        <v>2</v>
      </c>
      <c r="B3" s="77" t="s">
        <v>17</v>
      </c>
      <c r="C3" s="77" t="s">
        <v>18</v>
      </c>
      <c r="D3" s="77" t="s">
        <v>427</v>
      </c>
      <c r="E3" s="77" t="s">
        <v>472</v>
      </c>
      <c r="F3" s="71" t="s">
        <v>0</v>
      </c>
      <c r="G3" s="87" t="s">
        <v>13</v>
      </c>
      <c r="H3" s="81" t="s">
        <v>5</v>
      </c>
      <c r="I3" s="83" t="s">
        <v>1</v>
      </c>
      <c r="J3" s="73" t="s">
        <v>16</v>
      </c>
    </row>
    <row r="4" spans="1:10" ht="15" customHeight="1" x14ac:dyDescent="0.25">
      <c r="A4" s="86"/>
      <c r="B4" s="78"/>
      <c r="C4" s="78"/>
      <c r="D4" s="78"/>
      <c r="E4" s="78"/>
      <c r="F4" s="72"/>
      <c r="G4" s="88"/>
      <c r="H4" s="82"/>
      <c r="I4" s="84"/>
      <c r="J4" s="74"/>
    </row>
    <row r="5" spans="1:10" x14ac:dyDescent="0.3">
      <c r="A5" s="3" t="s">
        <v>426</v>
      </c>
      <c r="B5" s="22">
        <v>396</v>
      </c>
      <c r="C5" s="22">
        <v>372</v>
      </c>
      <c r="D5" s="25">
        <v>381</v>
      </c>
      <c r="E5" s="25"/>
      <c r="F5" s="12"/>
      <c r="G5" s="37" t="s">
        <v>23</v>
      </c>
      <c r="H5" s="39" t="s">
        <v>40</v>
      </c>
      <c r="I5" s="9" t="s">
        <v>41</v>
      </c>
      <c r="J5" s="32" t="s">
        <v>42</v>
      </c>
    </row>
    <row r="6" spans="1:10" ht="25.15" customHeight="1" x14ac:dyDescent="0.25">
      <c r="A6" s="3" t="s">
        <v>426</v>
      </c>
      <c r="B6" s="22"/>
      <c r="C6" s="23"/>
      <c r="D6" s="26"/>
      <c r="E6" s="26">
        <v>356</v>
      </c>
      <c r="F6" s="12"/>
      <c r="G6" s="62" t="s">
        <v>23</v>
      </c>
      <c r="H6" s="63" t="s">
        <v>571</v>
      </c>
      <c r="I6" s="42" t="s">
        <v>41</v>
      </c>
      <c r="J6" s="62" t="s">
        <v>42</v>
      </c>
    </row>
    <row r="7" spans="1:10" ht="25.15" customHeight="1" x14ac:dyDescent="0.25">
      <c r="A7" s="3" t="s">
        <v>426</v>
      </c>
      <c r="B7" s="22"/>
      <c r="C7" s="23"/>
      <c r="D7" s="26"/>
      <c r="E7" s="26">
        <v>515</v>
      </c>
      <c r="F7" s="12"/>
      <c r="G7" s="62" t="s">
        <v>23</v>
      </c>
      <c r="H7" s="63" t="s">
        <v>572</v>
      </c>
      <c r="I7" s="42" t="s">
        <v>41</v>
      </c>
      <c r="J7" s="62" t="s">
        <v>42</v>
      </c>
    </row>
    <row r="8" spans="1:10" ht="25.15" customHeight="1" x14ac:dyDescent="0.25">
      <c r="A8" s="3" t="s">
        <v>426</v>
      </c>
      <c r="B8" s="22"/>
      <c r="C8" s="23"/>
      <c r="D8" s="26"/>
      <c r="E8" s="26">
        <v>711</v>
      </c>
      <c r="F8" s="12"/>
      <c r="G8" s="62" t="s">
        <v>23</v>
      </c>
      <c r="H8" s="63" t="s">
        <v>573</v>
      </c>
      <c r="I8" s="42" t="s">
        <v>41</v>
      </c>
      <c r="J8" s="62" t="s">
        <v>42</v>
      </c>
    </row>
    <row r="9" spans="1:10" ht="25.15" customHeight="1" x14ac:dyDescent="0.25">
      <c r="A9" s="3" t="s">
        <v>426</v>
      </c>
      <c r="B9" s="22">
        <v>475</v>
      </c>
      <c r="C9" s="23">
        <v>481</v>
      </c>
      <c r="D9" s="26">
        <v>493</v>
      </c>
      <c r="E9" s="26"/>
      <c r="F9" s="12"/>
      <c r="G9" s="62" t="s">
        <v>24</v>
      </c>
      <c r="H9" s="63" t="s">
        <v>40</v>
      </c>
      <c r="I9" s="42" t="s">
        <v>41</v>
      </c>
      <c r="J9" s="62" t="s">
        <v>43</v>
      </c>
    </row>
    <row r="10" spans="1:10" ht="12.65" customHeight="1" x14ac:dyDescent="0.25">
      <c r="A10" s="3" t="s">
        <v>426</v>
      </c>
      <c r="B10" s="34"/>
      <c r="C10" s="23"/>
      <c r="D10" s="26"/>
      <c r="E10" s="26">
        <v>584</v>
      </c>
      <c r="F10" s="12"/>
      <c r="G10" s="62" t="s">
        <v>24</v>
      </c>
      <c r="H10" s="63" t="s">
        <v>574</v>
      </c>
      <c r="I10" s="42" t="s">
        <v>41</v>
      </c>
      <c r="J10" s="62" t="s">
        <v>43</v>
      </c>
    </row>
    <row r="11" spans="1:10" ht="12.65" customHeight="1" x14ac:dyDescent="0.25">
      <c r="A11" s="3" t="s">
        <v>426</v>
      </c>
      <c r="B11" s="34"/>
      <c r="C11" s="23"/>
      <c r="D11" s="26"/>
      <c r="E11" s="26">
        <v>698</v>
      </c>
      <c r="F11" s="12"/>
      <c r="G11" s="62" t="s">
        <v>24</v>
      </c>
      <c r="H11" s="4" t="s">
        <v>575</v>
      </c>
      <c r="I11" s="42" t="s">
        <v>41</v>
      </c>
      <c r="J11" s="62" t="s">
        <v>43</v>
      </c>
    </row>
    <row r="12" spans="1:10" ht="12.65" customHeight="1" x14ac:dyDescent="0.25">
      <c r="A12" s="3" t="s">
        <v>426</v>
      </c>
      <c r="B12" s="34"/>
      <c r="C12" s="23"/>
      <c r="D12" s="26"/>
      <c r="E12" s="26">
        <v>901</v>
      </c>
      <c r="F12" s="12"/>
      <c r="G12" s="62" t="s">
        <v>24</v>
      </c>
      <c r="H12" s="4" t="s">
        <v>576</v>
      </c>
      <c r="I12" s="42" t="s">
        <v>41</v>
      </c>
      <c r="J12" s="62" t="s">
        <v>43</v>
      </c>
    </row>
    <row r="13" spans="1:10" ht="12.65" customHeight="1" x14ac:dyDescent="0.25">
      <c r="A13" s="3" t="s">
        <v>426</v>
      </c>
      <c r="B13" s="22">
        <v>4535</v>
      </c>
      <c r="C13" s="23">
        <v>4738</v>
      </c>
      <c r="D13" s="26">
        <v>4857</v>
      </c>
      <c r="E13" s="26"/>
      <c r="F13" s="12"/>
      <c r="G13" s="62" t="s">
        <v>25</v>
      </c>
      <c r="H13" s="4" t="s">
        <v>44</v>
      </c>
      <c r="I13" s="42" t="s">
        <v>45</v>
      </c>
      <c r="J13" s="62" t="s">
        <v>46</v>
      </c>
    </row>
    <row r="14" spans="1:10" ht="12.65" customHeight="1" x14ac:dyDescent="0.25">
      <c r="A14" s="3" t="s">
        <v>426</v>
      </c>
      <c r="B14" s="34"/>
      <c r="C14" s="23"/>
      <c r="D14" s="26"/>
      <c r="E14" s="26">
        <v>7030</v>
      </c>
      <c r="F14" s="12"/>
      <c r="G14" s="62" t="s">
        <v>25</v>
      </c>
      <c r="H14" s="4" t="s">
        <v>44</v>
      </c>
      <c r="I14" s="42" t="s">
        <v>45</v>
      </c>
      <c r="J14" s="62" t="s">
        <v>46</v>
      </c>
    </row>
    <row r="15" spans="1:10" ht="12.65" customHeight="1" x14ac:dyDescent="0.25">
      <c r="A15" s="3" t="s">
        <v>426</v>
      </c>
      <c r="B15" s="34"/>
      <c r="C15" s="23"/>
      <c r="D15" s="26"/>
      <c r="E15" s="26">
        <v>7082</v>
      </c>
      <c r="F15" s="12"/>
      <c r="G15" s="62" t="s">
        <v>577</v>
      </c>
      <c r="H15" s="4" t="s">
        <v>44</v>
      </c>
      <c r="I15" s="42" t="s">
        <v>45</v>
      </c>
      <c r="J15" s="62" t="s">
        <v>46</v>
      </c>
    </row>
    <row r="16" spans="1:10" ht="25.15" customHeight="1" x14ac:dyDescent="0.25">
      <c r="A16" s="3" t="s">
        <v>426</v>
      </c>
      <c r="B16" s="34"/>
      <c r="C16" s="23"/>
      <c r="D16" s="26"/>
      <c r="E16" s="26">
        <v>1472</v>
      </c>
      <c r="F16" s="12"/>
      <c r="G16" s="62" t="s">
        <v>25</v>
      </c>
      <c r="H16" s="4" t="s">
        <v>578</v>
      </c>
      <c r="I16" s="42" t="s">
        <v>579</v>
      </c>
      <c r="J16" s="62" t="s">
        <v>580</v>
      </c>
    </row>
    <row r="17" spans="1:10" ht="25.15" customHeight="1" x14ac:dyDescent="0.25">
      <c r="A17" s="3" t="s">
        <v>426</v>
      </c>
      <c r="B17" s="34"/>
      <c r="C17" s="23"/>
      <c r="D17" s="26"/>
      <c r="E17" s="26">
        <v>1864</v>
      </c>
      <c r="F17" s="12"/>
      <c r="G17" s="62" t="s">
        <v>25</v>
      </c>
      <c r="H17" s="4" t="s">
        <v>581</v>
      </c>
      <c r="I17" s="42" t="s">
        <v>579</v>
      </c>
      <c r="J17" s="62" t="s">
        <v>580</v>
      </c>
    </row>
    <row r="18" spans="1:10" ht="12.65" customHeight="1" x14ac:dyDescent="0.25">
      <c r="A18" s="3" t="s">
        <v>426</v>
      </c>
      <c r="B18" s="34"/>
      <c r="C18" s="23"/>
      <c r="D18" s="26"/>
      <c r="E18" s="26">
        <v>2256</v>
      </c>
      <c r="F18" s="12"/>
      <c r="G18" s="62" t="s">
        <v>25</v>
      </c>
      <c r="H18" s="63" t="s">
        <v>582</v>
      </c>
      <c r="I18" s="42" t="s">
        <v>579</v>
      </c>
      <c r="J18" s="62" t="s">
        <v>580</v>
      </c>
    </row>
    <row r="19" spans="1:10" ht="12.65" customHeight="1" x14ac:dyDescent="0.25">
      <c r="A19" s="3" t="s">
        <v>426</v>
      </c>
      <c r="B19" s="34"/>
      <c r="C19" s="23"/>
      <c r="D19" s="26"/>
      <c r="E19" s="26">
        <v>1979</v>
      </c>
      <c r="F19" s="12"/>
      <c r="G19" s="62" t="s">
        <v>25</v>
      </c>
      <c r="H19" s="63" t="s">
        <v>583</v>
      </c>
      <c r="I19" s="42" t="s">
        <v>584</v>
      </c>
      <c r="J19" s="62" t="s">
        <v>585</v>
      </c>
    </row>
    <row r="20" spans="1:10" ht="12.65" customHeight="1" x14ac:dyDescent="0.25">
      <c r="A20" s="3" t="s">
        <v>426</v>
      </c>
      <c r="B20" s="34"/>
      <c r="C20" s="23"/>
      <c r="D20" s="26"/>
      <c r="E20" s="26">
        <v>2763</v>
      </c>
      <c r="F20" s="12"/>
      <c r="G20" s="62" t="s">
        <v>25</v>
      </c>
      <c r="H20" s="63" t="s">
        <v>586</v>
      </c>
      <c r="I20" s="42" t="s">
        <v>584</v>
      </c>
      <c r="J20" s="62" t="s">
        <v>585</v>
      </c>
    </row>
    <row r="21" spans="1:10" ht="12.65" customHeight="1" x14ac:dyDescent="0.25">
      <c r="A21" s="3" t="s">
        <v>426</v>
      </c>
      <c r="B21" s="34"/>
      <c r="C21" s="23"/>
      <c r="D21" s="26"/>
      <c r="E21" s="26">
        <v>3547</v>
      </c>
      <c r="F21" s="12"/>
      <c r="G21" s="62" t="s">
        <v>25</v>
      </c>
      <c r="H21" s="63" t="s">
        <v>587</v>
      </c>
      <c r="I21" s="42" t="s">
        <v>584</v>
      </c>
      <c r="J21" s="62" t="s">
        <v>585</v>
      </c>
    </row>
    <row r="22" spans="1:10" ht="12.65" customHeight="1" x14ac:dyDescent="0.25">
      <c r="A22" s="3" t="s">
        <v>426</v>
      </c>
      <c r="B22" s="34"/>
      <c r="C22" s="23"/>
      <c r="D22" s="26"/>
      <c r="E22" s="26">
        <v>4331</v>
      </c>
      <c r="F22" s="12"/>
      <c r="G22" s="62" t="s">
        <v>25</v>
      </c>
      <c r="H22" s="4" t="s">
        <v>588</v>
      </c>
      <c r="I22" s="42" t="s">
        <v>584</v>
      </c>
      <c r="J22" s="62" t="s">
        <v>585</v>
      </c>
    </row>
    <row r="23" spans="1:10" ht="12.65" customHeight="1" x14ac:dyDescent="0.25">
      <c r="A23" s="3" t="s">
        <v>426</v>
      </c>
      <c r="B23" s="34"/>
      <c r="C23" s="23"/>
      <c r="D23" s="26"/>
      <c r="E23" s="26">
        <v>5115</v>
      </c>
      <c r="F23" s="12"/>
      <c r="G23" s="62" t="s">
        <v>25</v>
      </c>
      <c r="H23" s="4" t="s">
        <v>589</v>
      </c>
      <c r="I23" s="42" t="s">
        <v>584</v>
      </c>
      <c r="J23" s="62" t="s">
        <v>585</v>
      </c>
    </row>
    <row r="24" spans="1:10" ht="12.75" customHeight="1" x14ac:dyDescent="0.25">
      <c r="A24" s="3" t="s">
        <v>426</v>
      </c>
      <c r="B24" s="34"/>
      <c r="C24" s="23"/>
      <c r="D24" s="26"/>
      <c r="E24" s="26">
        <v>5899</v>
      </c>
      <c r="F24" s="12"/>
      <c r="G24" s="62" t="s">
        <v>25</v>
      </c>
      <c r="H24" s="4" t="s">
        <v>590</v>
      </c>
      <c r="I24" s="42" t="s">
        <v>584</v>
      </c>
      <c r="J24" s="62" t="s">
        <v>585</v>
      </c>
    </row>
    <row r="25" spans="1:10" ht="12.75" customHeight="1" x14ac:dyDescent="0.25">
      <c r="A25" s="3" t="s">
        <v>426</v>
      </c>
      <c r="B25" s="34"/>
      <c r="C25" s="23"/>
      <c r="D25" s="26"/>
      <c r="E25" s="26">
        <v>7922</v>
      </c>
      <c r="F25" s="12"/>
      <c r="G25" s="62" t="s">
        <v>25</v>
      </c>
      <c r="H25" s="4" t="s">
        <v>591</v>
      </c>
      <c r="I25" s="42" t="s">
        <v>592</v>
      </c>
      <c r="J25" s="62" t="s">
        <v>593</v>
      </c>
    </row>
    <row r="26" spans="1:10" ht="12.75" customHeight="1" x14ac:dyDescent="0.25">
      <c r="A26" s="3" t="s">
        <v>426</v>
      </c>
      <c r="B26" s="34"/>
      <c r="C26" s="23"/>
      <c r="D26" s="26"/>
      <c r="E26" s="26">
        <v>8706</v>
      </c>
      <c r="F26" s="12"/>
      <c r="G26" s="62" t="s">
        <v>25</v>
      </c>
      <c r="H26" s="4" t="s">
        <v>594</v>
      </c>
      <c r="I26" s="42" t="s">
        <v>592</v>
      </c>
      <c r="J26" s="62" t="s">
        <v>593</v>
      </c>
    </row>
    <row r="27" spans="1:10" ht="12.75" customHeight="1" x14ac:dyDescent="0.25">
      <c r="A27" s="3" t="s">
        <v>426</v>
      </c>
      <c r="B27" s="34"/>
      <c r="C27" s="23"/>
      <c r="D27" s="26"/>
      <c r="E27" s="26">
        <v>9490</v>
      </c>
      <c r="F27" s="12"/>
      <c r="G27" s="62" t="s">
        <v>25</v>
      </c>
      <c r="H27" s="4" t="s">
        <v>595</v>
      </c>
      <c r="I27" s="42" t="s">
        <v>592</v>
      </c>
      <c r="J27" s="62" t="s">
        <v>593</v>
      </c>
    </row>
    <row r="28" spans="1:10" ht="12.75" customHeight="1" x14ac:dyDescent="0.25">
      <c r="A28" s="3" t="s">
        <v>426</v>
      </c>
      <c r="B28" s="34"/>
      <c r="C28" s="23"/>
      <c r="D28" s="26"/>
      <c r="E28" s="26">
        <v>10274</v>
      </c>
      <c r="F28" s="12"/>
      <c r="G28" s="62" t="s">
        <v>25</v>
      </c>
      <c r="H28" s="4" t="s">
        <v>596</v>
      </c>
      <c r="I28" s="42" t="s">
        <v>592</v>
      </c>
      <c r="J28" s="62" t="s">
        <v>593</v>
      </c>
    </row>
    <row r="29" spans="1:10" ht="12.75" customHeight="1" x14ac:dyDescent="0.25">
      <c r="A29" s="3" t="s">
        <v>426</v>
      </c>
      <c r="B29" s="34"/>
      <c r="C29" s="23"/>
      <c r="D29" s="26"/>
      <c r="E29" s="26">
        <v>11058</v>
      </c>
      <c r="F29" s="12"/>
      <c r="G29" s="62" t="s">
        <v>25</v>
      </c>
      <c r="H29" s="4" t="s">
        <v>597</v>
      </c>
      <c r="I29" s="42" t="s">
        <v>592</v>
      </c>
      <c r="J29" s="62" t="s">
        <v>593</v>
      </c>
    </row>
    <row r="30" spans="1:10" ht="12.75" customHeight="1" x14ac:dyDescent="0.25">
      <c r="A30" s="3" t="s">
        <v>426</v>
      </c>
      <c r="B30" s="34"/>
      <c r="C30" s="23"/>
      <c r="D30" s="26"/>
      <c r="E30" s="26">
        <v>3586</v>
      </c>
      <c r="F30" s="12"/>
      <c r="G30" s="62" t="s">
        <v>33</v>
      </c>
      <c r="H30" s="4" t="s">
        <v>44</v>
      </c>
      <c r="I30" s="42" t="s">
        <v>592</v>
      </c>
      <c r="J30" s="62" t="s">
        <v>598</v>
      </c>
    </row>
    <row r="31" spans="1:10" ht="12.75" customHeight="1" x14ac:dyDescent="0.25">
      <c r="A31" s="3" t="s">
        <v>426</v>
      </c>
      <c r="B31" s="34"/>
      <c r="C31" s="23"/>
      <c r="D31" s="26"/>
      <c r="E31" s="26">
        <v>2410</v>
      </c>
      <c r="F31" s="12"/>
      <c r="G31" s="62" t="s">
        <v>36</v>
      </c>
      <c r="H31" s="4" t="s">
        <v>599</v>
      </c>
      <c r="I31" s="42" t="s">
        <v>592</v>
      </c>
      <c r="J31" s="62" t="s">
        <v>593</v>
      </c>
    </row>
    <row r="32" spans="1:10" ht="12.75" customHeight="1" x14ac:dyDescent="0.25">
      <c r="A32" s="3" t="s">
        <v>426</v>
      </c>
      <c r="B32" s="34"/>
      <c r="C32" s="23"/>
      <c r="D32" s="26"/>
      <c r="E32" s="26">
        <v>3194</v>
      </c>
      <c r="F32" s="12"/>
      <c r="G32" s="62" t="s">
        <v>36</v>
      </c>
      <c r="H32" s="4" t="s">
        <v>600</v>
      </c>
      <c r="I32" s="42" t="s">
        <v>592</v>
      </c>
      <c r="J32" s="62" t="s">
        <v>593</v>
      </c>
    </row>
    <row r="33" spans="1:10" ht="12.75" customHeight="1" x14ac:dyDescent="0.25">
      <c r="A33" s="3" t="s">
        <v>426</v>
      </c>
      <c r="B33" s="34"/>
      <c r="C33" s="23"/>
      <c r="D33" s="26"/>
      <c r="E33" s="26">
        <v>3978</v>
      </c>
      <c r="F33" s="12"/>
      <c r="G33" s="62" t="s">
        <v>36</v>
      </c>
      <c r="H33" s="4" t="s">
        <v>601</v>
      </c>
      <c r="I33" s="42" t="s">
        <v>592</v>
      </c>
      <c r="J33" s="62" t="s">
        <v>593</v>
      </c>
    </row>
    <row r="34" spans="1:10" ht="25.15" customHeight="1" x14ac:dyDescent="0.25">
      <c r="A34" s="3" t="s">
        <v>426</v>
      </c>
      <c r="B34" s="22">
        <v>1470</v>
      </c>
      <c r="C34" s="23">
        <v>1500</v>
      </c>
      <c r="D34" s="26">
        <v>1538</v>
      </c>
      <c r="E34" s="26"/>
      <c r="F34" s="12"/>
      <c r="G34" s="62" t="s">
        <v>36</v>
      </c>
      <c r="H34" s="4" t="s">
        <v>44</v>
      </c>
      <c r="I34" s="42" t="s">
        <v>47</v>
      </c>
      <c r="J34" s="62" t="s">
        <v>48</v>
      </c>
    </row>
    <row r="35" spans="1:10" ht="25.15" customHeight="1" x14ac:dyDescent="0.25">
      <c r="A35" s="3" t="s">
        <v>426</v>
      </c>
      <c r="B35" s="22"/>
      <c r="C35" s="23"/>
      <c r="D35" s="26"/>
      <c r="E35" s="26">
        <v>2179</v>
      </c>
      <c r="F35" s="12"/>
      <c r="G35" s="62" t="s">
        <v>36</v>
      </c>
      <c r="H35" s="4" t="s">
        <v>599</v>
      </c>
      <c r="I35" s="42" t="s">
        <v>47</v>
      </c>
      <c r="J35" s="62" t="s">
        <v>48</v>
      </c>
    </row>
    <row r="36" spans="1:10" ht="25.15" customHeight="1" x14ac:dyDescent="0.25">
      <c r="A36" s="3" t="s">
        <v>426</v>
      </c>
      <c r="B36" s="22"/>
      <c r="C36" s="23"/>
      <c r="D36" s="26"/>
      <c r="E36" s="26">
        <v>2963</v>
      </c>
      <c r="F36" s="12"/>
      <c r="G36" s="62" t="s">
        <v>36</v>
      </c>
      <c r="H36" s="4" t="s">
        <v>600</v>
      </c>
      <c r="I36" s="42" t="s">
        <v>47</v>
      </c>
      <c r="J36" s="62" t="s">
        <v>48</v>
      </c>
    </row>
    <row r="37" spans="1:10" ht="25.15" customHeight="1" x14ac:dyDescent="0.25">
      <c r="A37" s="3" t="s">
        <v>426</v>
      </c>
      <c r="B37" s="22"/>
      <c r="C37" s="23"/>
      <c r="D37" s="26"/>
      <c r="E37" s="26">
        <v>3747</v>
      </c>
      <c r="F37" s="12"/>
      <c r="G37" s="62" t="s">
        <v>36</v>
      </c>
      <c r="H37" s="4" t="s">
        <v>601</v>
      </c>
      <c r="I37" s="42" t="s">
        <v>47</v>
      </c>
      <c r="J37" s="62" t="s">
        <v>48</v>
      </c>
    </row>
    <row r="38" spans="1:10" ht="25.15" customHeight="1" x14ac:dyDescent="0.25">
      <c r="A38" s="3" t="s">
        <v>426</v>
      </c>
      <c r="B38" s="22"/>
      <c r="C38" s="23"/>
      <c r="D38" s="26"/>
      <c r="E38" s="26">
        <v>4531</v>
      </c>
      <c r="F38" s="12"/>
      <c r="G38" s="62" t="s">
        <v>36</v>
      </c>
      <c r="H38" s="4" t="s">
        <v>602</v>
      </c>
      <c r="I38" s="42" t="s">
        <v>47</v>
      </c>
      <c r="J38" s="62" t="s">
        <v>48</v>
      </c>
    </row>
    <row r="39" spans="1:10" ht="25.15" customHeight="1" x14ac:dyDescent="0.25">
      <c r="A39" s="3" t="s">
        <v>426</v>
      </c>
      <c r="B39" s="22"/>
      <c r="C39" s="23"/>
      <c r="D39" s="26"/>
      <c r="E39" s="26">
        <v>5315</v>
      </c>
      <c r="F39" s="12"/>
      <c r="G39" s="62" t="s">
        <v>36</v>
      </c>
      <c r="H39" s="4" t="s">
        <v>603</v>
      </c>
      <c r="I39" s="42" t="s">
        <v>47</v>
      </c>
      <c r="J39" s="62" t="s">
        <v>48</v>
      </c>
    </row>
    <row r="40" spans="1:10" ht="25.15" customHeight="1" x14ac:dyDescent="0.25">
      <c r="A40" s="3" t="s">
        <v>426</v>
      </c>
      <c r="B40" s="22"/>
      <c r="C40" s="23"/>
      <c r="D40" s="26"/>
      <c r="E40" s="26">
        <v>6099</v>
      </c>
      <c r="F40" s="12"/>
      <c r="G40" s="62" t="s">
        <v>36</v>
      </c>
      <c r="H40" s="4" t="s">
        <v>604</v>
      </c>
      <c r="I40" s="42" t="s">
        <v>47</v>
      </c>
      <c r="J40" s="62" t="s">
        <v>48</v>
      </c>
    </row>
    <row r="41" spans="1:10" ht="25.15" customHeight="1" x14ac:dyDescent="0.25">
      <c r="A41" s="3" t="s">
        <v>426</v>
      </c>
      <c r="B41" s="22"/>
      <c r="C41" s="23"/>
      <c r="D41" s="26"/>
      <c r="E41" s="26">
        <v>915</v>
      </c>
      <c r="F41" s="12"/>
      <c r="G41" s="62" t="s">
        <v>36</v>
      </c>
      <c r="H41" s="4" t="s">
        <v>605</v>
      </c>
      <c r="I41" s="42" t="s">
        <v>606</v>
      </c>
      <c r="J41" s="62" t="s">
        <v>48</v>
      </c>
    </row>
    <row r="42" spans="1:10" ht="25.15" customHeight="1" x14ac:dyDescent="0.25">
      <c r="A42" s="3" t="s">
        <v>426</v>
      </c>
      <c r="B42" s="22"/>
      <c r="C42" s="23"/>
      <c r="D42" s="26"/>
      <c r="E42" s="26">
        <v>1307</v>
      </c>
      <c r="F42" s="12"/>
      <c r="G42" s="62" t="s">
        <v>36</v>
      </c>
      <c r="H42" s="4" t="s">
        <v>607</v>
      </c>
      <c r="I42" s="42" t="s">
        <v>606</v>
      </c>
      <c r="J42" s="62" t="s">
        <v>48</v>
      </c>
    </row>
    <row r="43" spans="1:10" ht="25.15" customHeight="1" x14ac:dyDescent="0.25">
      <c r="A43" s="3" t="s">
        <v>426</v>
      </c>
      <c r="B43" s="22"/>
      <c r="C43" s="23"/>
      <c r="D43" s="26"/>
      <c r="E43" s="26">
        <v>2091</v>
      </c>
      <c r="F43" s="12"/>
      <c r="G43" s="62" t="s">
        <v>36</v>
      </c>
      <c r="H43" s="4" t="s">
        <v>608</v>
      </c>
      <c r="I43" s="42" t="s">
        <v>606</v>
      </c>
      <c r="J43" s="62" t="s">
        <v>48</v>
      </c>
    </row>
    <row r="44" spans="1:10" ht="25.15" customHeight="1" x14ac:dyDescent="0.25">
      <c r="A44" s="3" t="s">
        <v>426</v>
      </c>
      <c r="B44" s="22"/>
      <c r="C44" s="23"/>
      <c r="D44" s="26"/>
      <c r="E44" s="26">
        <v>2875</v>
      </c>
      <c r="F44" s="12"/>
      <c r="G44" s="62" t="s">
        <v>36</v>
      </c>
      <c r="H44" s="4" t="s">
        <v>609</v>
      </c>
      <c r="I44" s="42" t="s">
        <v>606</v>
      </c>
      <c r="J44" s="62" t="s">
        <v>48</v>
      </c>
    </row>
    <row r="45" spans="1:10" ht="25.15" customHeight="1" x14ac:dyDescent="0.25">
      <c r="A45" s="3" t="s">
        <v>426</v>
      </c>
      <c r="B45" s="22"/>
      <c r="C45" s="23"/>
      <c r="D45" s="26"/>
      <c r="E45" s="26">
        <v>3659</v>
      </c>
      <c r="F45" s="12"/>
      <c r="G45" s="62" t="s">
        <v>36</v>
      </c>
      <c r="H45" s="4" t="s">
        <v>610</v>
      </c>
      <c r="I45" s="42" t="s">
        <v>606</v>
      </c>
      <c r="J45" s="62" t="s">
        <v>48</v>
      </c>
    </row>
    <row r="46" spans="1:10" ht="25.15" customHeight="1" x14ac:dyDescent="0.25">
      <c r="A46" s="3" t="s">
        <v>426</v>
      </c>
      <c r="B46" s="22"/>
      <c r="C46" s="23"/>
      <c r="D46" s="26"/>
      <c r="E46" s="26">
        <v>4443</v>
      </c>
      <c r="F46" s="12"/>
      <c r="G46" s="62" t="s">
        <v>36</v>
      </c>
      <c r="H46" s="4" t="s">
        <v>611</v>
      </c>
      <c r="I46" s="42" t="s">
        <v>606</v>
      </c>
      <c r="J46" s="62" t="s">
        <v>48</v>
      </c>
    </row>
    <row r="47" spans="1:10" ht="12.75" customHeight="1" x14ac:dyDescent="0.25">
      <c r="A47" s="3" t="s">
        <v>426</v>
      </c>
      <c r="B47" s="22"/>
      <c r="C47" s="23"/>
      <c r="D47" s="26"/>
      <c r="E47" s="26">
        <v>2902</v>
      </c>
      <c r="F47" s="12"/>
      <c r="G47" s="62" t="s">
        <v>36</v>
      </c>
      <c r="H47" s="4" t="s">
        <v>599</v>
      </c>
      <c r="I47" s="42" t="s">
        <v>612</v>
      </c>
      <c r="J47" s="62" t="s">
        <v>48</v>
      </c>
    </row>
    <row r="48" spans="1:10" ht="25.5" customHeight="1" x14ac:dyDescent="0.25">
      <c r="A48" s="3" t="s">
        <v>426</v>
      </c>
      <c r="B48" s="22"/>
      <c r="C48" s="23"/>
      <c r="D48" s="26"/>
      <c r="E48" s="26">
        <v>3686</v>
      </c>
      <c r="F48" s="12"/>
      <c r="G48" s="62" t="s">
        <v>36</v>
      </c>
      <c r="H48" s="4" t="s">
        <v>600</v>
      </c>
      <c r="I48" s="42" t="s">
        <v>612</v>
      </c>
      <c r="J48" s="62" t="s">
        <v>48</v>
      </c>
    </row>
    <row r="49" spans="1:10" ht="12.75" customHeight="1" x14ac:dyDescent="0.25">
      <c r="A49" s="3" t="s">
        <v>426</v>
      </c>
      <c r="B49" s="22"/>
      <c r="C49" s="23"/>
      <c r="D49" s="26"/>
      <c r="E49" s="26">
        <v>4470</v>
      </c>
      <c r="F49" s="12"/>
      <c r="G49" s="62" t="s">
        <v>36</v>
      </c>
      <c r="H49" s="4" t="s">
        <v>601</v>
      </c>
      <c r="I49" s="42" t="s">
        <v>612</v>
      </c>
      <c r="J49" s="62" t="s">
        <v>48</v>
      </c>
    </row>
    <row r="50" spans="1:10" ht="12.75" customHeight="1" x14ac:dyDescent="0.25">
      <c r="A50" s="3" t="s">
        <v>426</v>
      </c>
      <c r="B50" s="22"/>
      <c r="C50" s="23"/>
      <c r="D50" s="26"/>
      <c r="E50" s="26">
        <v>5254</v>
      </c>
      <c r="F50" s="12"/>
      <c r="G50" s="62" t="s">
        <v>36</v>
      </c>
      <c r="H50" s="4" t="s">
        <v>602</v>
      </c>
      <c r="I50" s="42" t="s">
        <v>612</v>
      </c>
      <c r="J50" s="62" t="s">
        <v>48</v>
      </c>
    </row>
    <row r="51" spans="1:10" ht="12.75" customHeight="1" x14ac:dyDescent="0.25">
      <c r="A51" s="3" t="s">
        <v>426</v>
      </c>
      <c r="B51" s="22"/>
      <c r="C51" s="23"/>
      <c r="D51" s="26"/>
      <c r="E51" s="26">
        <v>6038</v>
      </c>
      <c r="F51" s="12"/>
      <c r="G51" s="62" t="s">
        <v>36</v>
      </c>
      <c r="H51" s="4" t="s">
        <v>603</v>
      </c>
      <c r="I51" s="42" t="s">
        <v>612</v>
      </c>
      <c r="J51" s="62" t="s">
        <v>48</v>
      </c>
    </row>
    <row r="52" spans="1:10" ht="12.75" customHeight="1" x14ac:dyDescent="0.25">
      <c r="A52" s="3" t="s">
        <v>426</v>
      </c>
      <c r="B52" s="22">
        <v>1894</v>
      </c>
      <c r="C52" s="23">
        <v>1931</v>
      </c>
      <c r="D52" s="26">
        <v>1980</v>
      </c>
      <c r="E52" s="23"/>
      <c r="F52" s="12"/>
      <c r="G52" s="62" t="s">
        <v>36</v>
      </c>
      <c r="H52" s="4" t="s">
        <v>44</v>
      </c>
      <c r="I52" s="42" t="s">
        <v>49</v>
      </c>
      <c r="J52" s="62" t="s">
        <v>48</v>
      </c>
    </row>
    <row r="53" spans="1:10" ht="12.75" customHeight="1" x14ac:dyDescent="0.25">
      <c r="A53" s="3" t="s">
        <v>426</v>
      </c>
      <c r="B53" s="34"/>
      <c r="C53" s="23"/>
      <c r="D53" s="26"/>
      <c r="E53" s="26">
        <v>1494</v>
      </c>
      <c r="F53" s="12"/>
      <c r="G53" s="62" t="s">
        <v>36</v>
      </c>
      <c r="H53" s="4" t="s">
        <v>583</v>
      </c>
      <c r="I53" s="42" t="s">
        <v>49</v>
      </c>
      <c r="J53" s="62" t="s">
        <v>48</v>
      </c>
    </row>
    <row r="54" spans="1:10" ht="25.5" customHeight="1" x14ac:dyDescent="0.25">
      <c r="A54" s="3" t="s">
        <v>426</v>
      </c>
      <c r="B54" s="34"/>
      <c r="C54" s="23"/>
      <c r="D54" s="26"/>
      <c r="E54" s="26">
        <v>2278</v>
      </c>
      <c r="F54" s="12"/>
      <c r="G54" s="62" t="s">
        <v>36</v>
      </c>
      <c r="H54" s="4" t="s">
        <v>586</v>
      </c>
      <c r="I54" s="42" t="s">
        <v>49</v>
      </c>
      <c r="J54" s="62" t="s">
        <v>48</v>
      </c>
    </row>
    <row r="55" spans="1:10" ht="12" customHeight="1" x14ac:dyDescent="0.25">
      <c r="A55" s="3" t="s">
        <v>426</v>
      </c>
      <c r="B55" s="34"/>
      <c r="C55" s="23"/>
      <c r="D55" s="26"/>
      <c r="E55" s="23">
        <v>3062</v>
      </c>
      <c r="F55" s="12"/>
      <c r="G55" s="62" t="s">
        <v>36</v>
      </c>
      <c r="H55" s="4" t="s">
        <v>587</v>
      </c>
      <c r="I55" s="42" t="s">
        <v>49</v>
      </c>
      <c r="J55" s="62" t="s">
        <v>48</v>
      </c>
    </row>
    <row r="56" spans="1:10" ht="12.75" customHeight="1" x14ac:dyDescent="0.25">
      <c r="A56" s="3" t="s">
        <v>426</v>
      </c>
      <c r="B56" s="34"/>
      <c r="C56" s="23"/>
      <c r="D56" s="26"/>
      <c r="E56" s="26">
        <v>3846</v>
      </c>
      <c r="F56" s="12"/>
      <c r="G56" s="62" t="s">
        <v>36</v>
      </c>
      <c r="H56" s="4" t="s">
        <v>588</v>
      </c>
      <c r="I56" s="42" t="s">
        <v>49</v>
      </c>
      <c r="J56" s="62" t="s">
        <v>48</v>
      </c>
    </row>
    <row r="57" spans="1:10" ht="12.75" customHeight="1" x14ac:dyDescent="0.25">
      <c r="A57" s="3" t="s">
        <v>426</v>
      </c>
      <c r="B57" s="34"/>
      <c r="C57" s="23"/>
      <c r="D57" s="26"/>
      <c r="E57" s="26">
        <v>4630</v>
      </c>
      <c r="F57" s="12"/>
      <c r="G57" s="62" t="s">
        <v>36</v>
      </c>
      <c r="H57" s="4" t="s">
        <v>589</v>
      </c>
      <c r="I57" s="42" t="s">
        <v>49</v>
      </c>
      <c r="J57" s="62" t="s">
        <v>48</v>
      </c>
    </row>
    <row r="58" spans="1:10" ht="12.75" customHeight="1" x14ac:dyDescent="0.25">
      <c r="A58" s="3" t="s">
        <v>426</v>
      </c>
      <c r="B58" s="34"/>
      <c r="C58" s="23"/>
      <c r="D58" s="26"/>
      <c r="E58" s="26">
        <v>5414</v>
      </c>
      <c r="F58" s="12"/>
      <c r="G58" s="62" t="s">
        <v>36</v>
      </c>
      <c r="H58" s="4" t="s">
        <v>590</v>
      </c>
      <c r="I58" s="42" t="s">
        <v>49</v>
      </c>
      <c r="J58" s="62" t="s">
        <v>48</v>
      </c>
    </row>
    <row r="59" spans="1:10" ht="12.65" customHeight="1" x14ac:dyDescent="0.25">
      <c r="A59" s="3" t="s">
        <v>426</v>
      </c>
      <c r="B59" s="34"/>
      <c r="C59" s="23"/>
      <c r="D59" s="26"/>
      <c r="E59" s="26">
        <v>6198</v>
      </c>
      <c r="F59" s="12"/>
      <c r="G59" s="62" t="s">
        <v>36</v>
      </c>
      <c r="H59" s="4" t="s">
        <v>613</v>
      </c>
      <c r="I59" s="42" t="s">
        <v>49</v>
      </c>
      <c r="J59" s="62" t="s">
        <v>48</v>
      </c>
    </row>
    <row r="60" spans="1:10" ht="12.65" customHeight="1" x14ac:dyDescent="0.25">
      <c r="A60" s="3" t="s">
        <v>426</v>
      </c>
      <c r="B60" s="34"/>
      <c r="C60" s="23"/>
      <c r="D60" s="26"/>
      <c r="E60" s="26">
        <v>6982</v>
      </c>
      <c r="F60" s="12"/>
      <c r="G60" s="62" t="s">
        <v>36</v>
      </c>
      <c r="H60" s="4" t="s">
        <v>614</v>
      </c>
      <c r="I60" s="42" t="s">
        <v>49</v>
      </c>
      <c r="J60" s="62" t="s">
        <v>48</v>
      </c>
    </row>
    <row r="61" spans="1:10" ht="12.65" customHeight="1" x14ac:dyDescent="0.25">
      <c r="A61" s="3" t="s">
        <v>426</v>
      </c>
      <c r="B61" s="34"/>
      <c r="C61" s="23"/>
      <c r="D61" s="26"/>
      <c r="E61" s="26">
        <v>1269</v>
      </c>
      <c r="F61" s="12"/>
      <c r="G61" s="62" t="s">
        <v>36</v>
      </c>
      <c r="H61" s="4" t="s">
        <v>583</v>
      </c>
      <c r="I61" s="42" t="s">
        <v>615</v>
      </c>
      <c r="J61" s="62" t="s">
        <v>48</v>
      </c>
    </row>
    <row r="62" spans="1:10" ht="12.65" customHeight="1" x14ac:dyDescent="0.25">
      <c r="A62" s="3" t="s">
        <v>426</v>
      </c>
      <c r="B62" s="34"/>
      <c r="C62" s="23"/>
      <c r="D62" s="26"/>
      <c r="E62" s="26">
        <v>2053</v>
      </c>
      <c r="F62" s="12"/>
      <c r="G62" s="62" t="s">
        <v>36</v>
      </c>
      <c r="H62" s="4" t="s">
        <v>586</v>
      </c>
      <c r="I62" s="42" t="s">
        <v>615</v>
      </c>
      <c r="J62" s="62" t="s">
        <v>48</v>
      </c>
    </row>
    <row r="63" spans="1:10" ht="12.65" customHeight="1" x14ac:dyDescent="0.25">
      <c r="A63" s="3" t="s">
        <v>426</v>
      </c>
      <c r="B63" s="34"/>
      <c r="C63" s="23"/>
      <c r="D63" s="26"/>
      <c r="E63" s="26">
        <v>2837</v>
      </c>
      <c r="F63" s="12"/>
      <c r="G63" s="62" t="s">
        <v>36</v>
      </c>
      <c r="H63" s="4" t="s">
        <v>587</v>
      </c>
      <c r="I63" s="42" t="s">
        <v>615</v>
      </c>
      <c r="J63" s="62" t="s">
        <v>48</v>
      </c>
    </row>
    <row r="64" spans="1:10" ht="12.65" customHeight="1" x14ac:dyDescent="0.25">
      <c r="A64" s="3" t="s">
        <v>426</v>
      </c>
      <c r="B64" s="34"/>
      <c r="C64" s="23"/>
      <c r="D64" s="26"/>
      <c r="E64" s="26">
        <v>3621</v>
      </c>
      <c r="F64" s="12"/>
      <c r="G64" s="62" t="s">
        <v>36</v>
      </c>
      <c r="H64" s="4" t="s">
        <v>588</v>
      </c>
      <c r="I64" s="42" t="s">
        <v>615</v>
      </c>
      <c r="J64" s="62" t="s">
        <v>48</v>
      </c>
    </row>
    <row r="65" spans="1:10" ht="25" x14ac:dyDescent="0.3">
      <c r="A65" s="3" t="s">
        <v>50</v>
      </c>
      <c r="B65" s="22">
        <v>1329</v>
      </c>
      <c r="C65" s="22">
        <v>1314</v>
      </c>
      <c r="D65" s="25">
        <v>1313</v>
      </c>
      <c r="E65" s="25">
        <v>1338</v>
      </c>
      <c r="F65" s="12">
        <f t="shared" ref="F65:F77" si="0">SUM(E65-D65)/D65</f>
        <v>1.9040365575019039E-2</v>
      </c>
      <c r="G65" s="37" t="s">
        <v>36</v>
      </c>
      <c r="H65" s="5" t="s">
        <v>51</v>
      </c>
      <c r="I65" s="9" t="s">
        <v>52</v>
      </c>
      <c r="J65" s="32"/>
    </row>
    <row r="66" spans="1:10" ht="25" x14ac:dyDescent="0.3">
      <c r="A66" s="3" t="s">
        <v>50</v>
      </c>
      <c r="B66" s="22">
        <v>265.45</v>
      </c>
      <c r="C66" s="22">
        <v>130.5</v>
      </c>
      <c r="D66" s="25">
        <v>118.31</v>
      </c>
      <c r="E66" s="25">
        <v>129.16999999999999</v>
      </c>
      <c r="F66" s="12">
        <f t="shared" si="0"/>
        <v>9.1792747865776222E-2</v>
      </c>
      <c r="G66" s="37" t="s">
        <v>36</v>
      </c>
      <c r="H66" s="39" t="s">
        <v>53</v>
      </c>
      <c r="I66" s="9" t="s">
        <v>52</v>
      </c>
      <c r="J66" s="32" t="s">
        <v>54</v>
      </c>
    </row>
    <row r="67" spans="1:10" ht="25" x14ac:dyDescent="0.3">
      <c r="A67" s="3" t="s">
        <v>50</v>
      </c>
      <c r="B67" s="22">
        <v>424.72</v>
      </c>
      <c r="C67" s="22">
        <v>304.5</v>
      </c>
      <c r="D67" s="25">
        <v>236.61</v>
      </c>
      <c r="E67" s="25">
        <v>258.35000000000002</v>
      </c>
      <c r="F67" s="12">
        <f t="shared" si="0"/>
        <v>9.1881154642660959E-2</v>
      </c>
      <c r="G67" s="37" t="s">
        <v>36</v>
      </c>
      <c r="H67" s="39" t="s">
        <v>55</v>
      </c>
      <c r="I67" s="9" t="s">
        <v>52</v>
      </c>
      <c r="J67" s="32" t="s">
        <v>54</v>
      </c>
    </row>
    <row r="68" spans="1:10" ht="25" x14ac:dyDescent="0.3">
      <c r="A68" s="3" t="s">
        <v>50</v>
      </c>
      <c r="B68" s="22">
        <v>1061.8</v>
      </c>
      <c r="C68" s="22">
        <v>652.5</v>
      </c>
      <c r="D68" s="25">
        <v>709.83</v>
      </c>
      <c r="E68" s="25">
        <v>775.03</v>
      </c>
      <c r="F68" s="12">
        <f t="shared" si="0"/>
        <v>9.1852978882267483E-2</v>
      </c>
      <c r="G68" s="37" t="s">
        <v>36</v>
      </c>
      <c r="H68" s="39" t="s">
        <v>56</v>
      </c>
      <c r="I68" s="9" t="s">
        <v>52</v>
      </c>
      <c r="J68" s="32" t="s">
        <v>54</v>
      </c>
    </row>
    <row r="69" spans="1:10" ht="25" x14ac:dyDescent="0.3">
      <c r="A69" s="3" t="s">
        <v>50</v>
      </c>
      <c r="B69" s="22">
        <v>371.63</v>
      </c>
      <c r="C69" s="22">
        <v>304.5</v>
      </c>
      <c r="D69" s="25">
        <v>414.07</v>
      </c>
      <c r="E69" s="25">
        <v>452.1</v>
      </c>
      <c r="F69" s="12">
        <f t="shared" si="0"/>
        <v>9.1844374139638293E-2</v>
      </c>
      <c r="G69" s="37" t="s">
        <v>36</v>
      </c>
      <c r="H69" s="39" t="s">
        <v>57</v>
      </c>
      <c r="I69" s="9" t="s">
        <v>52</v>
      </c>
      <c r="J69" s="32" t="s">
        <v>54</v>
      </c>
    </row>
    <row r="70" spans="1:10" x14ac:dyDescent="0.3">
      <c r="A70" s="3" t="s">
        <v>50</v>
      </c>
      <c r="B70" s="23">
        <v>7278</v>
      </c>
      <c r="C70" s="23">
        <v>7687</v>
      </c>
      <c r="D70" s="26">
        <v>7025</v>
      </c>
      <c r="E70" s="26">
        <v>7327</v>
      </c>
      <c r="F70" s="12">
        <f t="shared" si="0"/>
        <v>4.2989323843416367E-2</v>
      </c>
      <c r="G70" s="37" t="s">
        <v>24</v>
      </c>
      <c r="H70" s="39" t="s">
        <v>58</v>
      </c>
      <c r="I70" s="9" t="s">
        <v>59</v>
      </c>
      <c r="J70" s="32"/>
    </row>
    <row r="71" spans="1:10" x14ac:dyDescent="0.3">
      <c r="A71" s="3" t="s">
        <v>50</v>
      </c>
      <c r="B71" s="24">
        <v>3404</v>
      </c>
      <c r="C71" s="24">
        <v>3595</v>
      </c>
      <c r="D71" s="27">
        <v>3286</v>
      </c>
      <c r="E71" s="27">
        <v>3427</v>
      </c>
      <c r="F71" s="12">
        <f t="shared" si="0"/>
        <v>4.2909312233718806E-2</v>
      </c>
      <c r="G71" s="37" t="s">
        <v>24</v>
      </c>
      <c r="H71" s="39" t="s">
        <v>58</v>
      </c>
      <c r="I71" s="9" t="s">
        <v>60</v>
      </c>
      <c r="J71" s="32"/>
    </row>
    <row r="72" spans="1:10" x14ac:dyDescent="0.3">
      <c r="A72" s="3" t="s">
        <v>50</v>
      </c>
      <c r="B72" s="24">
        <v>237</v>
      </c>
      <c r="C72" s="24">
        <v>228</v>
      </c>
      <c r="D72" s="27">
        <v>241</v>
      </c>
      <c r="E72" s="27">
        <v>269</v>
      </c>
      <c r="F72" s="12">
        <f t="shared" si="0"/>
        <v>0.11618257261410789</v>
      </c>
      <c r="G72" s="37" t="s">
        <v>22</v>
      </c>
      <c r="H72" s="5" t="s">
        <v>44</v>
      </c>
      <c r="I72" s="9"/>
      <c r="J72" s="32"/>
    </row>
    <row r="73" spans="1:10" x14ac:dyDescent="0.3">
      <c r="A73" s="3" t="s">
        <v>50</v>
      </c>
      <c r="B73" s="24">
        <v>0</v>
      </c>
      <c r="C73" s="24">
        <v>537.48</v>
      </c>
      <c r="D73" s="27">
        <v>550.21</v>
      </c>
      <c r="E73" s="27">
        <v>573.1</v>
      </c>
      <c r="F73" s="12">
        <f t="shared" si="0"/>
        <v>4.1602297304665463E-2</v>
      </c>
      <c r="G73" s="37" t="s">
        <v>34</v>
      </c>
      <c r="H73" s="5" t="s">
        <v>61</v>
      </c>
      <c r="I73" s="9" t="s">
        <v>62</v>
      </c>
      <c r="J73" s="32" t="s">
        <v>63</v>
      </c>
    </row>
    <row r="74" spans="1:10" x14ac:dyDescent="0.3">
      <c r="A74" s="3" t="s">
        <v>50</v>
      </c>
      <c r="B74" s="24">
        <v>237</v>
      </c>
      <c r="C74" s="24">
        <v>228</v>
      </c>
      <c r="D74" s="27">
        <v>241</v>
      </c>
      <c r="E74" s="27">
        <v>269</v>
      </c>
      <c r="F74" s="12">
        <f t="shared" si="0"/>
        <v>0.11618257261410789</v>
      </c>
      <c r="G74" s="37" t="s">
        <v>37</v>
      </c>
      <c r="H74" s="5" t="s">
        <v>44</v>
      </c>
      <c r="I74" s="9"/>
      <c r="J74" s="32"/>
    </row>
    <row r="75" spans="1:10" x14ac:dyDescent="0.3">
      <c r="A75" s="3" t="s">
        <v>50</v>
      </c>
      <c r="B75" s="24">
        <v>5927</v>
      </c>
      <c r="C75" s="24">
        <v>5996</v>
      </c>
      <c r="D75" s="27">
        <v>6105</v>
      </c>
      <c r="E75" s="27">
        <v>6500</v>
      </c>
      <c r="F75" s="12">
        <f t="shared" si="0"/>
        <v>6.4701064701064695E-2</v>
      </c>
      <c r="G75" s="37" t="s">
        <v>38</v>
      </c>
      <c r="H75" s="5" t="s">
        <v>64</v>
      </c>
      <c r="I75" s="9"/>
      <c r="J75" s="32"/>
    </row>
    <row r="76" spans="1:10" ht="25" x14ac:dyDescent="0.3">
      <c r="A76" s="3" t="s">
        <v>50</v>
      </c>
      <c r="B76" s="48">
        <v>1101</v>
      </c>
      <c r="C76" s="48">
        <v>1076</v>
      </c>
      <c r="D76" s="51">
        <v>1198</v>
      </c>
      <c r="E76" s="51">
        <v>1093.8499999999999</v>
      </c>
      <c r="F76" s="12">
        <f t="shared" si="0"/>
        <v>-8.6936560934891563E-2</v>
      </c>
      <c r="G76" s="37" t="s">
        <v>36</v>
      </c>
      <c r="H76" s="5" t="s">
        <v>51</v>
      </c>
      <c r="I76" s="9" t="s">
        <v>65</v>
      </c>
      <c r="J76" s="32"/>
    </row>
    <row r="77" spans="1:10" ht="25" x14ac:dyDescent="0.3">
      <c r="A77" s="3" t="s">
        <v>50</v>
      </c>
      <c r="B77" s="23">
        <v>2078</v>
      </c>
      <c r="C77" s="23">
        <v>2098</v>
      </c>
      <c r="D77" s="26">
        <v>2110</v>
      </c>
      <c r="E77" s="26">
        <v>2256</v>
      </c>
      <c r="F77" s="12">
        <f t="shared" si="0"/>
        <v>6.9194312796208537E-2</v>
      </c>
      <c r="G77" s="37" t="s">
        <v>36</v>
      </c>
      <c r="H77" s="5" t="s">
        <v>51</v>
      </c>
      <c r="I77" s="9" t="s">
        <v>66</v>
      </c>
      <c r="J77" s="32"/>
    </row>
    <row r="78" spans="1:10" x14ac:dyDescent="0.3">
      <c r="A78" s="3" t="s">
        <v>67</v>
      </c>
      <c r="B78" s="22">
        <v>1639</v>
      </c>
      <c r="C78" s="22">
        <v>1823</v>
      </c>
      <c r="D78" s="25">
        <v>1922</v>
      </c>
      <c r="E78" s="25">
        <v>0</v>
      </c>
      <c r="F78" s="12"/>
      <c r="G78" s="37" t="s">
        <v>32</v>
      </c>
      <c r="H78" s="5" t="s">
        <v>14</v>
      </c>
      <c r="I78" s="9" t="s">
        <v>68</v>
      </c>
      <c r="J78" s="32" t="s">
        <v>489</v>
      </c>
    </row>
    <row r="79" spans="1:10" x14ac:dyDescent="0.3">
      <c r="A79" s="3" t="s">
        <v>67</v>
      </c>
      <c r="B79" s="22">
        <v>2182</v>
      </c>
      <c r="C79" s="22">
        <v>2385</v>
      </c>
      <c r="D79" s="25">
        <v>2471</v>
      </c>
      <c r="E79" s="25">
        <v>2716</v>
      </c>
      <c r="F79" s="12">
        <f t="shared" ref="F79:F85" si="1">SUM(E79-D79)/D79</f>
        <v>9.9150141643059492E-2</v>
      </c>
      <c r="G79" s="37" t="s">
        <v>32</v>
      </c>
      <c r="H79" s="5" t="s">
        <v>69</v>
      </c>
      <c r="I79" s="9" t="s">
        <v>70</v>
      </c>
      <c r="J79" s="32" t="s">
        <v>71</v>
      </c>
    </row>
    <row r="80" spans="1:10" x14ac:dyDescent="0.3">
      <c r="A80" s="3" t="s">
        <v>67</v>
      </c>
      <c r="B80" s="22">
        <v>3855</v>
      </c>
      <c r="C80" s="22">
        <v>4946</v>
      </c>
      <c r="D80" s="25">
        <v>5124</v>
      </c>
      <c r="E80" s="25">
        <v>5632</v>
      </c>
      <c r="F80" s="12">
        <f t="shared" si="1"/>
        <v>9.9141295862607337E-2</v>
      </c>
      <c r="G80" s="37" t="s">
        <v>32</v>
      </c>
      <c r="H80" s="5" t="s">
        <v>72</v>
      </c>
      <c r="I80" s="9" t="s">
        <v>70</v>
      </c>
      <c r="J80" s="32" t="s">
        <v>71</v>
      </c>
    </row>
    <row r="81" spans="1:10" x14ac:dyDescent="0.3">
      <c r="A81" s="3" t="s">
        <v>67</v>
      </c>
      <c r="B81" s="23">
        <v>1500</v>
      </c>
      <c r="C81" s="23">
        <v>1416</v>
      </c>
      <c r="D81" s="26">
        <v>1755</v>
      </c>
      <c r="E81" s="26">
        <v>1578</v>
      </c>
      <c r="F81" s="12">
        <f t="shared" si="1"/>
        <v>-0.10085470085470086</v>
      </c>
      <c r="G81" s="37" t="s">
        <v>28</v>
      </c>
      <c r="H81" s="5" t="s">
        <v>14</v>
      </c>
      <c r="I81" s="9" t="s">
        <v>73</v>
      </c>
      <c r="J81" s="32"/>
    </row>
    <row r="82" spans="1:10" x14ac:dyDescent="0.3">
      <c r="A82" s="3" t="s">
        <v>67</v>
      </c>
      <c r="B82" s="24">
        <v>96</v>
      </c>
      <c r="C82" s="24">
        <v>72</v>
      </c>
      <c r="D82" s="27">
        <v>76</v>
      </c>
      <c r="E82" s="27">
        <v>93</v>
      </c>
      <c r="F82" s="12">
        <f t="shared" si="1"/>
        <v>0.22368421052631579</v>
      </c>
      <c r="G82" s="37" t="s">
        <v>37</v>
      </c>
      <c r="H82" s="5" t="s">
        <v>14</v>
      </c>
      <c r="I82" s="9" t="s">
        <v>74</v>
      </c>
      <c r="J82" s="32"/>
    </row>
    <row r="83" spans="1:10" x14ac:dyDescent="0.3">
      <c r="A83" s="3" t="s">
        <v>67</v>
      </c>
      <c r="B83" s="24">
        <v>98</v>
      </c>
      <c r="C83" s="24">
        <v>93</v>
      </c>
      <c r="D83" s="27">
        <v>98</v>
      </c>
      <c r="E83" s="27">
        <v>120</v>
      </c>
      <c r="F83" s="12">
        <f t="shared" si="1"/>
        <v>0.22448979591836735</v>
      </c>
      <c r="G83" s="37" t="s">
        <v>22</v>
      </c>
      <c r="H83" s="5" t="s">
        <v>14</v>
      </c>
      <c r="I83" s="9" t="s">
        <v>74</v>
      </c>
      <c r="J83" s="32"/>
    </row>
    <row r="84" spans="1:10" ht="50" x14ac:dyDescent="0.3">
      <c r="A84" s="3" t="s">
        <v>67</v>
      </c>
      <c r="B84" s="24">
        <v>1518</v>
      </c>
      <c r="C84" s="24">
        <v>2230</v>
      </c>
      <c r="D84" s="27">
        <v>2735</v>
      </c>
      <c r="E84" s="27">
        <v>2676</v>
      </c>
      <c r="F84" s="12">
        <f t="shared" si="1"/>
        <v>-2.1572212065813529E-2</v>
      </c>
      <c r="G84" s="37" t="s">
        <v>26</v>
      </c>
      <c r="H84" s="5" t="s">
        <v>69</v>
      </c>
      <c r="I84" s="9" t="s">
        <v>75</v>
      </c>
      <c r="J84" s="33" t="s">
        <v>429</v>
      </c>
    </row>
    <row r="85" spans="1:10" ht="50" x14ac:dyDescent="0.3">
      <c r="A85" s="3" t="s">
        <v>67</v>
      </c>
      <c r="B85" s="24">
        <v>1518</v>
      </c>
      <c r="C85" s="24">
        <v>1862</v>
      </c>
      <c r="D85" s="27">
        <v>2402</v>
      </c>
      <c r="E85" s="27">
        <v>2223</v>
      </c>
      <c r="F85" s="12">
        <f t="shared" si="1"/>
        <v>-7.452123230641132E-2</v>
      </c>
      <c r="G85" s="37" t="s">
        <v>26</v>
      </c>
      <c r="H85" s="5" t="s">
        <v>69</v>
      </c>
      <c r="I85" s="9" t="s">
        <v>77</v>
      </c>
      <c r="J85" s="33" t="s">
        <v>429</v>
      </c>
    </row>
    <row r="86" spans="1:10" x14ac:dyDescent="0.3">
      <c r="A86" s="3" t="s">
        <v>67</v>
      </c>
      <c r="B86" s="24">
        <v>1518</v>
      </c>
      <c r="C86" s="24">
        <v>1369</v>
      </c>
      <c r="D86" s="27">
        <v>1763</v>
      </c>
      <c r="E86" s="27">
        <v>0</v>
      </c>
      <c r="F86" s="12"/>
      <c r="G86" s="37" t="s">
        <v>26</v>
      </c>
      <c r="H86" s="5" t="s">
        <v>69</v>
      </c>
      <c r="I86" s="9" t="s">
        <v>78</v>
      </c>
      <c r="J86" s="33" t="s">
        <v>490</v>
      </c>
    </row>
    <row r="87" spans="1:10" ht="50" x14ac:dyDescent="0.3">
      <c r="A87" s="3" t="s">
        <v>67</v>
      </c>
      <c r="B87" s="48">
        <v>1685</v>
      </c>
      <c r="C87" s="48">
        <v>2475</v>
      </c>
      <c r="D87" s="51">
        <v>3036</v>
      </c>
      <c r="E87" s="51">
        <v>2971</v>
      </c>
      <c r="F87" s="12">
        <f>SUM(E87-D87)/D87</f>
        <v>-2.1409749670619236E-2</v>
      </c>
      <c r="G87" s="37" t="s">
        <v>26</v>
      </c>
      <c r="H87" s="5" t="s">
        <v>79</v>
      </c>
      <c r="I87" s="9" t="s">
        <v>75</v>
      </c>
      <c r="J87" s="33" t="s">
        <v>429</v>
      </c>
    </row>
    <row r="88" spans="1:10" ht="50" x14ac:dyDescent="0.3">
      <c r="A88" s="3" t="s">
        <v>67</v>
      </c>
      <c r="B88" s="23">
        <v>1685</v>
      </c>
      <c r="C88" s="23">
        <v>2067</v>
      </c>
      <c r="D88" s="26">
        <v>2666</v>
      </c>
      <c r="E88" s="26">
        <v>2467</v>
      </c>
      <c r="F88" s="12">
        <f>SUM(E88-D88)/D88</f>
        <v>-7.464366091522881E-2</v>
      </c>
      <c r="G88" s="37" t="s">
        <v>26</v>
      </c>
      <c r="H88" s="5" t="s">
        <v>79</v>
      </c>
      <c r="I88" s="9" t="s">
        <v>77</v>
      </c>
      <c r="J88" s="33" t="s">
        <v>429</v>
      </c>
    </row>
    <row r="89" spans="1:10" x14ac:dyDescent="0.3">
      <c r="A89" s="3" t="s">
        <v>67</v>
      </c>
      <c r="B89" s="23">
        <v>1685</v>
      </c>
      <c r="C89" s="23">
        <v>1520</v>
      </c>
      <c r="D89" s="26">
        <v>1957</v>
      </c>
      <c r="E89" s="26">
        <v>0</v>
      </c>
      <c r="F89" s="12"/>
      <c r="G89" s="37" t="s">
        <v>26</v>
      </c>
      <c r="H89" s="5" t="s">
        <v>79</v>
      </c>
      <c r="I89" s="9" t="s">
        <v>78</v>
      </c>
      <c r="J89" s="33" t="s">
        <v>490</v>
      </c>
    </row>
    <row r="90" spans="1:10" ht="50" x14ac:dyDescent="0.3">
      <c r="A90" s="3" t="s">
        <v>67</v>
      </c>
      <c r="B90" s="23">
        <v>1959</v>
      </c>
      <c r="C90" s="23">
        <v>2877</v>
      </c>
      <c r="D90" s="26">
        <v>3529</v>
      </c>
      <c r="E90" s="26">
        <v>3452</v>
      </c>
      <c r="F90" s="12">
        <f>SUM(E90-D90)/D90</f>
        <v>-2.1819212241428167E-2</v>
      </c>
      <c r="G90" s="37" t="s">
        <v>26</v>
      </c>
      <c r="H90" s="5" t="s">
        <v>72</v>
      </c>
      <c r="I90" s="9" t="s">
        <v>75</v>
      </c>
      <c r="J90" s="33" t="s">
        <v>429</v>
      </c>
    </row>
    <row r="91" spans="1:10" ht="50" x14ac:dyDescent="0.3">
      <c r="A91" s="3" t="s">
        <v>67</v>
      </c>
      <c r="B91" s="23">
        <v>1959</v>
      </c>
      <c r="C91" s="23">
        <v>2402</v>
      </c>
      <c r="D91" s="26">
        <v>3098</v>
      </c>
      <c r="E91" s="26">
        <v>2868</v>
      </c>
      <c r="F91" s="12">
        <f>SUM(E91-D91)/D91</f>
        <v>-7.4241446094254357E-2</v>
      </c>
      <c r="G91" s="37" t="s">
        <v>26</v>
      </c>
      <c r="H91" s="5" t="s">
        <v>72</v>
      </c>
      <c r="I91" s="9" t="s">
        <v>77</v>
      </c>
      <c r="J91" s="33" t="s">
        <v>429</v>
      </c>
    </row>
    <row r="92" spans="1:10" x14ac:dyDescent="0.3">
      <c r="A92" s="3" t="s">
        <v>67</v>
      </c>
      <c r="B92" s="22">
        <v>1959</v>
      </c>
      <c r="C92" s="22">
        <v>1766</v>
      </c>
      <c r="D92" s="25">
        <v>2274</v>
      </c>
      <c r="E92" s="25">
        <v>0</v>
      </c>
      <c r="F92" s="12"/>
      <c r="G92" s="37" t="s">
        <v>26</v>
      </c>
      <c r="H92" s="5" t="s">
        <v>72</v>
      </c>
      <c r="I92" s="9" t="s">
        <v>78</v>
      </c>
      <c r="J92" s="33" t="s">
        <v>490</v>
      </c>
    </row>
    <row r="93" spans="1:10" ht="25" x14ac:dyDescent="0.3">
      <c r="A93" s="3" t="s">
        <v>67</v>
      </c>
      <c r="B93" s="22">
        <v>1492</v>
      </c>
      <c r="C93" s="22">
        <v>1519</v>
      </c>
      <c r="D93" s="25">
        <v>1614</v>
      </c>
      <c r="E93" s="25">
        <v>1566</v>
      </c>
      <c r="F93" s="12">
        <f>SUM(E93-D93)/D93</f>
        <v>-2.9739776951672861E-2</v>
      </c>
      <c r="G93" s="37" t="s">
        <v>26</v>
      </c>
      <c r="H93" s="5" t="s">
        <v>14</v>
      </c>
      <c r="I93" s="9" t="s">
        <v>80</v>
      </c>
      <c r="J93" s="33" t="s">
        <v>430</v>
      </c>
    </row>
    <row r="94" spans="1:10" ht="25" x14ac:dyDescent="0.3">
      <c r="A94" s="3" t="s">
        <v>67</v>
      </c>
      <c r="B94" s="22">
        <v>1710</v>
      </c>
      <c r="C94" s="22">
        <v>1797</v>
      </c>
      <c r="D94" s="25">
        <v>1961</v>
      </c>
      <c r="E94" s="25">
        <v>2175</v>
      </c>
      <c r="F94" s="12">
        <f>SUM(E94-D94)/D94</f>
        <v>0.10912799592044875</v>
      </c>
      <c r="G94" s="37" t="s">
        <v>36</v>
      </c>
      <c r="H94" s="5" t="s">
        <v>14</v>
      </c>
      <c r="I94" s="9" t="s">
        <v>81</v>
      </c>
      <c r="J94" s="32"/>
    </row>
    <row r="95" spans="1:10" ht="25" x14ac:dyDescent="0.3">
      <c r="A95" s="3" t="s">
        <v>67</v>
      </c>
      <c r="B95" s="22">
        <v>1614</v>
      </c>
      <c r="C95" s="22">
        <v>1424</v>
      </c>
      <c r="D95" s="25">
        <v>1535</v>
      </c>
      <c r="E95" s="25">
        <v>1878</v>
      </c>
      <c r="F95" s="12">
        <f>SUM(E95-D95)/D95</f>
        <v>0.2234527687296417</v>
      </c>
      <c r="G95" s="37" t="s">
        <v>36</v>
      </c>
      <c r="H95" s="5" t="s">
        <v>14</v>
      </c>
      <c r="I95" s="9" t="s">
        <v>82</v>
      </c>
      <c r="J95" s="32"/>
    </row>
    <row r="96" spans="1:10" ht="25" x14ac:dyDescent="0.3">
      <c r="A96" s="3" t="s">
        <v>67</v>
      </c>
      <c r="B96" s="22">
        <v>2014</v>
      </c>
      <c r="C96" s="22">
        <v>2053</v>
      </c>
      <c r="D96" s="25">
        <v>2156</v>
      </c>
      <c r="E96" s="25">
        <v>2343</v>
      </c>
      <c r="F96" s="12">
        <f>SUM(E96-D96)/D96</f>
        <v>8.673469387755102E-2</v>
      </c>
      <c r="G96" s="37" t="s">
        <v>36</v>
      </c>
      <c r="H96" s="5" t="s">
        <v>14</v>
      </c>
      <c r="I96" s="9" t="s">
        <v>83</v>
      </c>
      <c r="J96" s="32"/>
    </row>
    <row r="97" spans="1:10" ht="25" x14ac:dyDescent="0.3">
      <c r="A97" s="3" t="s">
        <v>67</v>
      </c>
      <c r="B97" s="22">
        <v>2472</v>
      </c>
      <c r="C97" s="22">
        <v>2547</v>
      </c>
      <c r="D97" s="25">
        <v>2829</v>
      </c>
      <c r="E97" s="25">
        <v>0</v>
      </c>
      <c r="F97" s="12"/>
      <c r="G97" s="37" t="s">
        <v>36</v>
      </c>
      <c r="H97" s="5" t="s">
        <v>14</v>
      </c>
      <c r="I97" s="9" t="s">
        <v>84</v>
      </c>
      <c r="J97" s="32" t="s">
        <v>489</v>
      </c>
    </row>
    <row r="98" spans="1:10" ht="25" x14ac:dyDescent="0.3">
      <c r="A98" s="3" t="s">
        <v>67</v>
      </c>
      <c r="B98" s="22">
        <v>1518</v>
      </c>
      <c r="C98" s="22">
        <v>2230</v>
      </c>
      <c r="D98" s="27">
        <v>2735</v>
      </c>
      <c r="E98" s="27">
        <v>0</v>
      </c>
      <c r="F98" s="12"/>
      <c r="G98" s="37" t="s">
        <v>36</v>
      </c>
      <c r="H98" s="5" t="s">
        <v>69</v>
      </c>
      <c r="I98" s="9" t="s">
        <v>75</v>
      </c>
      <c r="J98" s="32" t="s">
        <v>491</v>
      </c>
    </row>
    <row r="99" spans="1:10" ht="25" x14ac:dyDescent="0.3">
      <c r="A99" s="3" t="s">
        <v>67</v>
      </c>
      <c r="B99" s="22">
        <v>1518</v>
      </c>
      <c r="C99" s="22">
        <v>1862</v>
      </c>
      <c r="D99" s="27">
        <v>2402</v>
      </c>
      <c r="E99" s="27">
        <v>0</v>
      </c>
      <c r="F99" s="12"/>
      <c r="G99" s="37" t="s">
        <v>36</v>
      </c>
      <c r="H99" s="5" t="s">
        <v>69</v>
      </c>
      <c r="I99" s="9" t="s">
        <v>77</v>
      </c>
      <c r="J99" s="32" t="s">
        <v>491</v>
      </c>
    </row>
    <row r="100" spans="1:10" ht="25" x14ac:dyDescent="0.3">
      <c r="A100" s="3" t="s">
        <v>67</v>
      </c>
      <c r="B100" s="22">
        <v>1518</v>
      </c>
      <c r="C100" s="22">
        <v>1369</v>
      </c>
      <c r="D100" s="27">
        <v>1763</v>
      </c>
      <c r="E100" s="27">
        <v>1297</v>
      </c>
      <c r="F100" s="12">
        <f>SUM(E100-D100)/D100</f>
        <v>-0.26432217810550196</v>
      </c>
      <c r="G100" s="37" t="s">
        <v>36</v>
      </c>
      <c r="H100" s="5" t="s">
        <v>69</v>
      </c>
      <c r="I100" s="9" t="s">
        <v>78</v>
      </c>
      <c r="J100" s="32" t="s">
        <v>76</v>
      </c>
    </row>
    <row r="101" spans="1:10" ht="25" x14ac:dyDescent="0.3">
      <c r="A101" s="3" t="s">
        <v>67</v>
      </c>
      <c r="B101" s="22">
        <v>1685</v>
      </c>
      <c r="C101" s="22">
        <v>2475</v>
      </c>
      <c r="D101" s="51">
        <v>3036</v>
      </c>
      <c r="E101" s="51">
        <v>0</v>
      </c>
      <c r="F101" s="12"/>
      <c r="G101" s="37" t="s">
        <v>36</v>
      </c>
      <c r="H101" s="5" t="s">
        <v>79</v>
      </c>
      <c r="I101" s="9" t="s">
        <v>75</v>
      </c>
      <c r="J101" s="32" t="s">
        <v>491</v>
      </c>
    </row>
    <row r="102" spans="1:10" ht="21" customHeight="1" x14ac:dyDescent="0.3">
      <c r="A102" s="3" t="s">
        <v>67</v>
      </c>
      <c r="B102" s="22">
        <v>1685</v>
      </c>
      <c r="C102" s="22">
        <v>2067</v>
      </c>
      <c r="D102" s="26">
        <v>2666</v>
      </c>
      <c r="E102" s="26">
        <v>0</v>
      </c>
      <c r="F102" s="12"/>
      <c r="G102" s="37" t="s">
        <v>36</v>
      </c>
      <c r="H102" s="5" t="s">
        <v>79</v>
      </c>
      <c r="I102" s="9" t="s">
        <v>77</v>
      </c>
      <c r="J102" s="32" t="s">
        <v>491</v>
      </c>
    </row>
    <row r="103" spans="1:10" ht="25" x14ac:dyDescent="0.3">
      <c r="A103" s="3" t="s">
        <v>67</v>
      </c>
      <c r="B103" s="22">
        <v>1685</v>
      </c>
      <c r="C103" s="22">
        <v>1520</v>
      </c>
      <c r="D103" s="26">
        <v>1957</v>
      </c>
      <c r="E103" s="26">
        <v>1440</v>
      </c>
      <c r="F103" s="12">
        <f>SUM(E103-D103)/D103</f>
        <v>-0.2641798671435871</v>
      </c>
      <c r="G103" s="37" t="s">
        <v>36</v>
      </c>
      <c r="H103" s="5" t="s">
        <v>79</v>
      </c>
      <c r="I103" s="9" t="s">
        <v>78</v>
      </c>
      <c r="J103" s="32" t="s">
        <v>76</v>
      </c>
    </row>
    <row r="104" spans="1:10" ht="25" x14ac:dyDescent="0.3">
      <c r="A104" s="3" t="s">
        <v>67</v>
      </c>
      <c r="B104" s="22">
        <v>1959</v>
      </c>
      <c r="C104" s="22">
        <v>2877</v>
      </c>
      <c r="D104" s="26">
        <v>3529</v>
      </c>
      <c r="E104" s="26">
        <v>0</v>
      </c>
      <c r="F104" s="12"/>
      <c r="G104" s="37" t="s">
        <v>36</v>
      </c>
      <c r="H104" s="5" t="s">
        <v>72</v>
      </c>
      <c r="I104" s="9" t="s">
        <v>75</v>
      </c>
      <c r="J104" s="32" t="s">
        <v>491</v>
      </c>
    </row>
    <row r="105" spans="1:10" ht="25" x14ac:dyDescent="0.3">
      <c r="A105" s="3" t="s">
        <v>67</v>
      </c>
      <c r="B105" s="22">
        <v>1959</v>
      </c>
      <c r="C105" s="22">
        <v>2402</v>
      </c>
      <c r="D105" s="26">
        <v>3098</v>
      </c>
      <c r="E105" s="26">
        <v>0</v>
      </c>
      <c r="F105" s="12"/>
      <c r="G105" s="37" t="s">
        <v>36</v>
      </c>
      <c r="H105" s="5" t="s">
        <v>72</v>
      </c>
      <c r="I105" s="9" t="s">
        <v>77</v>
      </c>
      <c r="J105" s="32" t="s">
        <v>491</v>
      </c>
    </row>
    <row r="106" spans="1:10" ht="19.5" customHeight="1" x14ac:dyDescent="0.3">
      <c r="A106" s="3" t="s">
        <v>67</v>
      </c>
      <c r="B106" s="22">
        <v>1959</v>
      </c>
      <c r="C106" s="22">
        <v>1766</v>
      </c>
      <c r="D106" s="25">
        <v>2274</v>
      </c>
      <c r="E106" s="25">
        <v>1674</v>
      </c>
      <c r="F106" s="12">
        <f>SUM(E106-D106)/D106</f>
        <v>-0.26385224274406333</v>
      </c>
      <c r="G106" s="37" t="s">
        <v>36</v>
      </c>
      <c r="H106" s="5" t="s">
        <v>72</v>
      </c>
      <c r="I106" s="9" t="s">
        <v>78</v>
      </c>
      <c r="J106" s="32" t="s">
        <v>76</v>
      </c>
    </row>
    <row r="107" spans="1:10" ht="50" x14ac:dyDescent="0.3">
      <c r="A107" s="3" t="s">
        <v>67</v>
      </c>
      <c r="B107" s="22">
        <v>1518</v>
      </c>
      <c r="C107" s="22">
        <v>2230</v>
      </c>
      <c r="D107" s="27">
        <v>2735</v>
      </c>
      <c r="E107" s="27">
        <v>2676</v>
      </c>
      <c r="F107" s="12">
        <f>SUM(E107-D107)/D107</f>
        <v>-2.1572212065813529E-2</v>
      </c>
      <c r="G107" s="37" t="s">
        <v>25</v>
      </c>
      <c r="H107" s="5" t="s">
        <v>69</v>
      </c>
      <c r="I107" s="9" t="s">
        <v>75</v>
      </c>
      <c r="J107" s="33" t="s">
        <v>429</v>
      </c>
    </row>
    <row r="108" spans="1:10" ht="50" x14ac:dyDescent="0.3">
      <c r="A108" s="3" t="s">
        <v>67</v>
      </c>
      <c r="B108" s="22">
        <v>1518</v>
      </c>
      <c r="C108" s="22">
        <v>1862</v>
      </c>
      <c r="D108" s="27">
        <v>2402</v>
      </c>
      <c r="E108" s="27">
        <v>2223</v>
      </c>
      <c r="F108" s="12">
        <f>SUM(E108-D108)/D108</f>
        <v>-7.452123230641132E-2</v>
      </c>
      <c r="G108" s="37" t="s">
        <v>25</v>
      </c>
      <c r="H108" s="5" t="s">
        <v>69</v>
      </c>
      <c r="I108" s="9" t="s">
        <v>77</v>
      </c>
      <c r="J108" s="33" t="s">
        <v>429</v>
      </c>
    </row>
    <row r="109" spans="1:10" x14ac:dyDescent="0.3">
      <c r="A109" s="3" t="s">
        <v>67</v>
      </c>
      <c r="B109" s="22">
        <v>1518</v>
      </c>
      <c r="C109" s="22">
        <v>1369</v>
      </c>
      <c r="D109" s="27">
        <v>1763</v>
      </c>
      <c r="E109" s="27">
        <v>0</v>
      </c>
      <c r="F109" s="12"/>
      <c r="G109" s="37" t="s">
        <v>25</v>
      </c>
      <c r="H109" s="5" t="s">
        <v>69</v>
      </c>
      <c r="I109" s="9" t="s">
        <v>78</v>
      </c>
      <c r="J109" s="33" t="s">
        <v>490</v>
      </c>
    </row>
    <row r="110" spans="1:10" ht="50" x14ac:dyDescent="0.3">
      <c r="A110" s="3" t="s">
        <v>67</v>
      </c>
      <c r="B110" s="22">
        <v>1685</v>
      </c>
      <c r="C110" s="22">
        <v>2475</v>
      </c>
      <c r="D110" s="51">
        <v>3036</v>
      </c>
      <c r="E110" s="51">
        <v>2971</v>
      </c>
      <c r="F110" s="12">
        <f>SUM(E110-D110)/D110</f>
        <v>-2.1409749670619236E-2</v>
      </c>
      <c r="G110" s="37" t="s">
        <v>25</v>
      </c>
      <c r="H110" s="5" t="s">
        <v>79</v>
      </c>
      <c r="I110" s="9" t="s">
        <v>75</v>
      </c>
      <c r="J110" s="33" t="s">
        <v>429</v>
      </c>
    </row>
    <row r="111" spans="1:10" ht="50" x14ac:dyDescent="0.3">
      <c r="A111" s="3" t="s">
        <v>67</v>
      </c>
      <c r="B111" s="22">
        <v>1685</v>
      </c>
      <c r="C111" s="22">
        <v>2067</v>
      </c>
      <c r="D111" s="26">
        <v>2666</v>
      </c>
      <c r="E111" s="26">
        <v>2467</v>
      </c>
      <c r="F111" s="12">
        <f>SUM(E111-D111)/D111</f>
        <v>-7.464366091522881E-2</v>
      </c>
      <c r="G111" s="37" t="s">
        <v>25</v>
      </c>
      <c r="H111" s="5" t="s">
        <v>79</v>
      </c>
      <c r="I111" s="9" t="s">
        <v>77</v>
      </c>
      <c r="J111" s="33" t="s">
        <v>429</v>
      </c>
    </row>
    <row r="112" spans="1:10" x14ac:dyDescent="0.3">
      <c r="A112" s="3" t="s">
        <v>67</v>
      </c>
      <c r="B112" s="22">
        <v>1685</v>
      </c>
      <c r="C112" s="22">
        <v>1520</v>
      </c>
      <c r="D112" s="26">
        <v>1957</v>
      </c>
      <c r="E112" s="25">
        <v>0</v>
      </c>
      <c r="F112" s="12"/>
      <c r="G112" s="37" t="s">
        <v>25</v>
      </c>
      <c r="H112" s="5" t="s">
        <v>79</v>
      </c>
      <c r="I112" s="9" t="s">
        <v>78</v>
      </c>
      <c r="J112" s="33" t="s">
        <v>490</v>
      </c>
    </row>
    <row r="113" spans="1:10" ht="50" x14ac:dyDescent="0.3">
      <c r="A113" s="3" t="s">
        <v>67</v>
      </c>
      <c r="B113" s="22">
        <v>1959</v>
      </c>
      <c r="C113" s="22">
        <v>2877</v>
      </c>
      <c r="D113" s="26">
        <v>3529</v>
      </c>
      <c r="E113" s="26">
        <v>3452</v>
      </c>
      <c r="F113" s="12">
        <f>SUM(E113-D113)/D113</f>
        <v>-2.1819212241428167E-2</v>
      </c>
      <c r="G113" s="37" t="s">
        <v>25</v>
      </c>
      <c r="H113" s="5" t="s">
        <v>72</v>
      </c>
      <c r="I113" s="9" t="s">
        <v>75</v>
      </c>
      <c r="J113" s="33" t="s">
        <v>429</v>
      </c>
    </row>
    <row r="114" spans="1:10" ht="50" x14ac:dyDescent="0.3">
      <c r="A114" s="3" t="s">
        <v>67</v>
      </c>
      <c r="B114" s="22">
        <v>1959</v>
      </c>
      <c r="C114" s="22">
        <v>2402</v>
      </c>
      <c r="D114" s="26">
        <v>3098</v>
      </c>
      <c r="E114" s="26">
        <v>2868</v>
      </c>
      <c r="F114" s="12">
        <f>SUM(E114-D114)/D114</f>
        <v>-7.4241446094254357E-2</v>
      </c>
      <c r="G114" s="37" t="s">
        <v>25</v>
      </c>
      <c r="H114" s="5" t="s">
        <v>72</v>
      </c>
      <c r="I114" s="9" t="s">
        <v>77</v>
      </c>
      <c r="J114" s="33" t="s">
        <v>429</v>
      </c>
    </row>
    <row r="115" spans="1:10" x14ac:dyDescent="0.3">
      <c r="A115" s="3" t="s">
        <v>67</v>
      </c>
      <c r="B115" s="22">
        <v>1959</v>
      </c>
      <c r="C115" s="22">
        <v>1766</v>
      </c>
      <c r="D115" s="25">
        <v>2274</v>
      </c>
      <c r="E115" s="25">
        <v>0</v>
      </c>
      <c r="F115" s="12"/>
      <c r="G115" s="37" t="s">
        <v>25</v>
      </c>
      <c r="H115" s="5" t="s">
        <v>72</v>
      </c>
      <c r="I115" s="9" t="s">
        <v>78</v>
      </c>
      <c r="J115" s="33" t="s">
        <v>490</v>
      </c>
    </row>
    <row r="116" spans="1:10" x14ac:dyDescent="0.3">
      <c r="A116" s="3" t="s">
        <v>67</v>
      </c>
      <c r="B116" s="22">
        <v>1638</v>
      </c>
      <c r="C116" s="22">
        <v>1554</v>
      </c>
      <c r="D116" s="25">
        <v>1748</v>
      </c>
      <c r="E116" s="25">
        <v>0</v>
      </c>
      <c r="F116" s="12"/>
      <c r="G116" s="37" t="s">
        <v>25</v>
      </c>
      <c r="H116" s="5" t="s">
        <v>14</v>
      </c>
      <c r="I116" s="9" t="s">
        <v>68</v>
      </c>
      <c r="J116" s="33" t="s">
        <v>489</v>
      </c>
    </row>
    <row r="117" spans="1:10" ht="50" x14ac:dyDescent="0.3">
      <c r="A117" s="3" t="s">
        <v>67</v>
      </c>
      <c r="B117" s="22">
        <v>2033</v>
      </c>
      <c r="C117" s="22">
        <v>2188</v>
      </c>
      <c r="D117" s="25">
        <v>2340</v>
      </c>
      <c r="E117" s="25">
        <v>2491</v>
      </c>
      <c r="F117" s="12">
        <f>SUM(E117-D117)/D117</f>
        <v>6.4529914529914537E-2</v>
      </c>
      <c r="G117" s="37" t="s">
        <v>25</v>
      </c>
      <c r="H117" s="5" t="s">
        <v>69</v>
      </c>
      <c r="I117" s="9" t="s">
        <v>70</v>
      </c>
      <c r="J117" s="33" t="s">
        <v>431</v>
      </c>
    </row>
    <row r="118" spans="1:10" ht="50" x14ac:dyDescent="0.3">
      <c r="A118" s="3" t="s">
        <v>67</v>
      </c>
      <c r="B118" s="22">
        <v>3695</v>
      </c>
      <c r="C118" s="22">
        <v>4748</v>
      </c>
      <c r="D118" s="25">
        <v>5079</v>
      </c>
      <c r="E118" s="25">
        <v>5407</v>
      </c>
      <c r="F118" s="12">
        <f>SUM(E118-D118)/D118</f>
        <v>6.4579641661744444E-2</v>
      </c>
      <c r="G118" s="37" t="s">
        <v>25</v>
      </c>
      <c r="H118" s="5" t="s">
        <v>72</v>
      </c>
      <c r="I118" s="9" t="s">
        <v>70</v>
      </c>
      <c r="J118" s="33" t="s">
        <v>431</v>
      </c>
    </row>
    <row r="119" spans="1:10" x14ac:dyDescent="0.3">
      <c r="A119" s="3" t="s">
        <v>67</v>
      </c>
      <c r="B119" s="23">
        <v>332</v>
      </c>
      <c r="C119" s="23">
        <v>467</v>
      </c>
      <c r="D119" s="26">
        <v>431</v>
      </c>
      <c r="E119" s="26">
        <v>421</v>
      </c>
      <c r="F119" s="12">
        <f>SUM(E119-D119)/D119</f>
        <v>-2.3201856148491878E-2</v>
      </c>
      <c r="G119" s="37" t="s">
        <v>23</v>
      </c>
      <c r="H119" s="5" t="s">
        <v>14</v>
      </c>
      <c r="I119" s="9" t="s">
        <v>85</v>
      </c>
      <c r="J119" s="32"/>
    </row>
    <row r="120" spans="1:10" x14ac:dyDescent="0.3">
      <c r="A120" s="3" t="s">
        <v>67</v>
      </c>
      <c r="B120" s="23">
        <v>686</v>
      </c>
      <c r="C120" s="23">
        <v>818</v>
      </c>
      <c r="D120" s="26">
        <v>896</v>
      </c>
      <c r="E120" s="26">
        <v>0</v>
      </c>
      <c r="F120" s="12"/>
      <c r="G120" s="37" t="s">
        <v>23</v>
      </c>
      <c r="H120" s="5" t="s">
        <v>14</v>
      </c>
      <c r="I120" s="9" t="s">
        <v>68</v>
      </c>
      <c r="J120" s="32" t="s">
        <v>489</v>
      </c>
    </row>
    <row r="121" spans="1:10" ht="12.65" customHeight="1" x14ac:dyDescent="0.3">
      <c r="A121" s="3" t="s">
        <v>67</v>
      </c>
      <c r="B121" s="23">
        <v>323</v>
      </c>
      <c r="C121" s="23">
        <v>323</v>
      </c>
      <c r="D121" s="26">
        <v>397</v>
      </c>
      <c r="E121" s="26">
        <v>272</v>
      </c>
      <c r="F121" s="12">
        <f>SUM(E121-D121)/D121</f>
        <v>-0.31486146095717882</v>
      </c>
      <c r="G121" s="37" t="s">
        <v>24</v>
      </c>
      <c r="H121" s="5" t="s">
        <v>14</v>
      </c>
      <c r="I121" s="9" t="s">
        <v>86</v>
      </c>
      <c r="J121" s="32"/>
    </row>
    <row r="122" spans="1:10" x14ac:dyDescent="0.3">
      <c r="A122" s="3" t="s">
        <v>67</v>
      </c>
      <c r="B122" s="23">
        <v>323</v>
      </c>
      <c r="C122" s="23">
        <v>323</v>
      </c>
      <c r="D122" s="26">
        <v>397</v>
      </c>
      <c r="E122" s="26">
        <v>397</v>
      </c>
      <c r="F122" s="12">
        <f>SUM(E122-D122)/D122</f>
        <v>0</v>
      </c>
      <c r="G122" s="37" t="s">
        <v>24</v>
      </c>
      <c r="H122" s="5" t="s">
        <v>14</v>
      </c>
      <c r="I122" s="9" t="s">
        <v>85</v>
      </c>
      <c r="J122" s="32"/>
    </row>
    <row r="123" spans="1:10" x14ac:dyDescent="0.3">
      <c r="A123" s="3" t="s">
        <v>67</v>
      </c>
      <c r="B123" s="23">
        <v>873</v>
      </c>
      <c r="C123" s="23">
        <v>867</v>
      </c>
      <c r="D123" s="26">
        <v>864</v>
      </c>
      <c r="E123" s="26">
        <v>795</v>
      </c>
      <c r="F123" s="12">
        <f>SUM(E123-D123)/D123</f>
        <v>-7.9861111111111105E-2</v>
      </c>
      <c r="G123" s="37" t="s">
        <v>24</v>
      </c>
      <c r="H123" s="5" t="s">
        <v>14</v>
      </c>
      <c r="I123" s="9" t="s">
        <v>87</v>
      </c>
      <c r="J123" s="32"/>
    </row>
    <row r="124" spans="1:10" x14ac:dyDescent="0.3">
      <c r="A124" s="3" t="s">
        <v>67</v>
      </c>
      <c r="B124" s="23">
        <v>686</v>
      </c>
      <c r="C124" s="23">
        <v>818</v>
      </c>
      <c r="D124" s="26">
        <v>896</v>
      </c>
      <c r="E124" s="26">
        <v>0</v>
      </c>
      <c r="F124" s="12"/>
      <c r="G124" s="37" t="s">
        <v>24</v>
      </c>
      <c r="H124" s="5" t="s">
        <v>14</v>
      </c>
      <c r="I124" s="9" t="s">
        <v>68</v>
      </c>
      <c r="J124" s="32" t="s">
        <v>489</v>
      </c>
    </row>
    <row r="125" spans="1:10" x14ac:dyDescent="0.3">
      <c r="A125" s="3" t="s">
        <v>67</v>
      </c>
      <c r="B125" s="23"/>
      <c r="C125" s="22" t="s">
        <v>428</v>
      </c>
      <c r="D125" s="25">
        <v>930</v>
      </c>
      <c r="E125" s="25">
        <v>953</v>
      </c>
      <c r="F125" s="12">
        <f>SUM(E125-D125)/D125</f>
        <v>2.4731182795698924E-2</v>
      </c>
      <c r="G125" s="37" t="s">
        <v>24</v>
      </c>
      <c r="H125" s="5" t="s">
        <v>14</v>
      </c>
      <c r="I125" s="9" t="s">
        <v>70</v>
      </c>
      <c r="J125" s="32" t="s">
        <v>432</v>
      </c>
    </row>
    <row r="126" spans="1:10" x14ac:dyDescent="0.3">
      <c r="A126" s="3" t="s">
        <v>88</v>
      </c>
      <c r="B126" s="22">
        <v>2373</v>
      </c>
      <c r="C126" s="22">
        <v>2295</v>
      </c>
      <c r="D126" s="25">
        <v>2990</v>
      </c>
      <c r="E126" s="25">
        <v>0</v>
      </c>
      <c r="F126" s="12"/>
      <c r="G126" s="37" t="s">
        <v>32</v>
      </c>
      <c r="H126" s="5" t="s">
        <v>44</v>
      </c>
      <c r="I126" s="9" t="s">
        <v>89</v>
      </c>
      <c r="J126" s="32" t="s">
        <v>473</v>
      </c>
    </row>
    <row r="127" spans="1:10" ht="25" x14ac:dyDescent="0.3">
      <c r="A127" s="3" t="s">
        <v>88</v>
      </c>
      <c r="B127" s="22">
        <v>675</v>
      </c>
      <c r="C127" s="22">
        <v>660</v>
      </c>
      <c r="D127" s="25">
        <v>678</v>
      </c>
      <c r="E127" s="25">
        <v>0</v>
      </c>
      <c r="F127" s="12"/>
      <c r="G127" s="37" t="s">
        <v>31</v>
      </c>
      <c r="H127" s="5" t="s">
        <v>90</v>
      </c>
      <c r="I127" s="9" t="s">
        <v>89</v>
      </c>
      <c r="J127" s="32" t="s">
        <v>473</v>
      </c>
    </row>
    <row r="128" spans="1:10" x14ac:dyDescent="0.3">
      <c r="A128" s="3" t="s">
        <v>88</v>
      </c>
      <c r="B128" s="22">
        <v>654</v>
      </c>
      <c r="C128" s="22">
        <v>637</v>
      </c>
      <c r="D128" s="25">
        <v>705</v>
      </c>
      <c r="E128" s="25">
        <v>0</v>
      </c>
      <c r="F128" s="12"/>
      <c r="G128" s="37" t="s">
        <v>21</v>
      </c>
      <c r="H128" s="5" t="s">
        <v>14</v>
      </c>
      <c r="I128" s="9" t="s">
        <v>89</v>
      </c>
      <c r="J128" s="32" t="s">
        <v>473</v>
      </c>
    </row>
    <row r="129" spans="1:10" x14ac:dyDescent="0.3">
      <c r="A129" s="3" t="s">
        <v>88</v>
      </c>
      <c r="B129" s="22">
        <v>1215</v>
      </c>
      <c r="C129" s="22">
        <v>1172</v>
      </c>
      <c r="D129" s="25">
        <v>1214</v>
      </c>
      <c r="E129" s="25">
        <v>0</v>
      </c>
      <c r="F129" s="12"/>
      <c r="G129" s="37" t="s">
        <v>32</v>
      </c>
      <c r="H129" s="5" t="s">
        <v>91</v>
      </c>
      <c r="I129" s="9" t="s">
        <v>89</v>
      </c>
      <c r="J129" s="32" t="s">
        <v>473</v>
      </c>
    </row>
    <row r="130" spans="1:10" x14ac:dyDescent="0.3">
      <c r="A130" s="3" t="s">
        <v>88</v>
      </c>
      <c r="B130" s="22">
        <v>768</v>
      </c>
      <c r="C130" s="22">
        <v>785</v>
      </c>
      <c r="D130" s="25">
        <v>813</v>
      </c>
      <c r="E130" s="25">
        <v>846</v>
      </c>
      <c r="F130" s="12">
        <f t="shared" ref="F130:F168" si="2">SUM(E130-D130)/D130</f>
        <v>4.0590405904059039E-2</v>
      </c>
      <c r="G130" s="37" t="s">
        <v>21</v>
      </c>
      <c r="H130" s="5" t="s">
        <v>92</v>
      </c>
      <c r="I130" s="9" t="s">
        <v>93</v>
      </c>
      <c r="J130" s="32"/>
    </row>
    <row r="131" spans="1:10" ht="12.75" customHeight="1" x14ac:dyDescent="0.3">
      <c r="A131" s="3" t="s">
        <v>88</v>
      </c>
      <c r="B131" s="23">
        <v>928</v>
      </c>
      <c r="C131" s="23">
        <v>949</v>
      </c>
      <c r="D131" s="26">
        <v>981</v>
      </c>
      <c r="E131" s="26">
        <v>1021</v>
      </c>
      <c r="F131" s="12">
        <f t="shared" si="2"/>
        <v>4.0774719673802244E-2</v>
      </c>
      <c r="G131" s="37" t="s">
        <v>21</v>
      </c>
      <c r="H131" s="5" t="s">
        <v>94</v>
      </c>
      <c r="I131" s="9" t="s">
        <v>93</v>
      </c>
      <c r="J131" s="32"/>
    </row>
    <row r="132" spans="1:10" x14ac:dyDescent="0.3">
      <c r="A132" s="3" t="s">
        <v>88</v>
      </c>
      <c r="B132" s="24">
        <v>1085</v>
      </c>
      <c r="C132" s="24">
        <v>1109</v>
      </c>
      <c r="D132" s="27">
        <v>1145</v>
      </c>
      <c r="E132" s="27">
        <v>1192</v>
      </c>
      <c r="F132" s="12">
        <f t="shared" si="2"/>
        <v>4.1048034934497817E-2</v>
      </c>
      <c r="G132" s="37" t="s">
        <v>21</v>
      </c>
      <c r="H132" s="5" t="s">
        <v>95</v>
      </c>
      <c r="I132" s="9" t="s">
        <v>93</v>
      </c>
      <c r="J132" s="32"/>
    </row>
    <row r="133" spans="1:10" x14ac:dyDescent="0.3">
      <c r="A133" s="3" t="s">
        <v>88</v>
      </c>
      <c r="B133" s="24">
        <v>819</v>
      </c>
      <c r="C133" s="24">
        <v>837</v>
      </c>
      <c r="D133" s="27">
        <v>854</v>
      </c>
      <c r="E133" s="27">
        <v>889</v>
      </c>
      <c r="F133" s="12">
        <f t="shared" si="2"/>
        <v>4.0983606557377046E-2</v>
      </c>
      <c r="G133" s="37" t="s">
        <v>21</v>
      </c>
      <c r="H133" s="5" t="s">
        <v>6</v>
      </c>
      <c r="I133" s="9" t="s">
        <v>96</v>
      </c>
      <c r="J133" s="32"/>
    </row>
    <row r="134" spans="1:10" x14ac:dyDescent="0.3">
      <c r="A134" s="3" t="s">
        <v>88</v>
      </c>
      <c r="B134" s="24">
        <v>961</v>
      </c>
      <c r="C134" s="24">
        <v>982</v>
      </c>
      <c r="D134" s="27">
        <v>1002</v>
      </c>
      <c r="E134" s="27">
        <v>1043</v>
      </c>
      <c r="F134" s="12">
        <f t="shared" si="2"/>
        <v>4.0918163672654689E-2</v>
      </c>
      <c r="G134" s="37" t="s">
        <v>21</v>
      </c>
      <c r="H134" s="39" t="s">
        <v>7</v>
      </c>
      <c r="I134" s="9" t="s">
        <v>96</v>
      </c>
      <c r="J134" s="32"/>
    </row>
    <row r="135" spans="1:10" x14ac:dyDescent="0.3">
      <c r="A135" s="3" t="s">
        <v>88</v>
      </c>
      <c r="B135" s="24">
        <v>1045</v>
      </c>
      <c r="C135" s="24">
        <v>1068</v>
      </c>
      <c r="D135" s="27">
        <v>1089</v>
      </c>
      <c r="E135" s="27">
        <v>1134</v>
      </c>
      <c r="F135" s="12">
        <f t="shared" si="2"/>
        <v>4.1322314049586778E-2</v>
      </c>
      <c r="G135" s="37" t="s">
        <v>21</v>
      </c>
      <c r="H135" s="39" t="s">
        <v>97</v>
      </c>
      <c r="I135" s="9" t="s">
        <v>96</v>
      </c>
      <c r="J135" s="32"/>
    </row>
    <row r="136" spans="1:10" x14ac:dyDescent="0.3">
      <c r="A136" s="3" t="s">
        <v>88</v>
      </c>
      <c r="B136" s="24">
        <v>1247</v>
      </c>
      <c r="C136" s="24">
        <v>1274</v>
      </c>
      <c r="D136" s="27">
        <v>1298</v>
      </c>
      <c r="E136" s="27">
        <v>1351</v>
      </c>
      <c r="F136" s="12">
        <f t="shared" si="2"/>
        <v>4.0832049306625574E-2</v>
      </c>
      <c r="G136" s="37" t="s">
        <v>21</v>
      </c>
      <c r="H136" s="39" t="s">
        <v>98</v>
      </c>
      <c r="I136" s="9" t="s">
        <v>96</v>
      </c>
      <c r="J136" s="32"/>
    </row>
    <row r="137" spans="1:10" x14ac:dyDescent="0.3">
      <c r="A137" s="3" t="s">
        <v>88</v>
      </c>
      <c r="B137" s="48">
        <v>1434</v>
      </c>
      <c r="C137" s="48">
        <v>1466</v>
      </c>
      <c r="D137" s="51">
        <v>1496</v>
      </c>
      <c r="E137" s="51">
        <v>1557</v>
      </c>
      <c r="F137" s="12">
        <f t="shared" si="2"/>
        <v>4.077540106951872E-2</v>
      </c>
      <c r="G137" s="37" t="s">
        <v>21</v>
      </c>
      <c r="H137" s="39" t="s">
        <v>99</v>
      </c>
      <c r="I137" s="9" t="s">
        <v>96</v>
      </c>
      <c r="J137" s="32"/>
    </row>
    <row r="138" spans="1:10" x14ac:dyDescent="0.3">
      <c r="A138" s="3" t="s">
        <v>88</v>
      </c>
      <c r="B138" s="23">
        <v>604</v>
      </c>
      <c r="C138" s="23">
        <v>617</v>
      </c>
      <c r="D138" s="26">
        <v>661</v>
      </c>
      <c r="E138" s="26">
        <v>688</v>
      </c>
      <c r="F138" s="12">
        <f t="shared" si="2"/>
        <v>4.084720121028744E-2</v>
      </c>
      <c r="G138" s="37" t="s">
        <v>21</v>
      </c>
      <c r="H138" s="39" t="s">
        <v>100</v>
      </c>
      <c r="I138" s="9" t="s">
        <v>101</v>
      </c>
      <c r="J138" s="32"/>
    </row>
    <row r="139" spans="1:10" x14ac:dyDescent="0.3">
      <c r="A139" s="3" t="s">
        <v>88</v>
      </c>
      <c r="B139" s="23">
        <v>470</v>
      </c>
      <c r="C139" s="23">
        <v>483</v>
      </c>
      <c r="D139" s="26">
        <v>541</v>
      </c>
      <c r="E139" s="26">
        <v>563</v>
      </c>
      <c r="F139" s="12">
        <f t="shared" si="2"/>
        <v>4.0665434380776341E-2</v>
      </c>
      <c r="G139" s="37" t="s">
        <v>29</v>
      </c>
      <c r="H139" s="39" t="s">
        <v>14</v>
      </c>
      <c r="I139" s="9" t="s">
        <v>102</v>
      </c>
      <c r="J139" s="32"/>
    </row>
    <row r="140" spans="1:10" x14ac:dyDescent="0.3">
      <c r="A140" s="3" t="s">
        <v>88</v>
      </c>
      <c r="B140" s="23">
        <v>445</v>
      </c>
      <c r="C140" s="23">
        <v>454</v>
      </c>
      <c r="D140" s="26">
        <v>503</v>
      </c>
      <c r="E140" s="26">
        <v>485</v>
      </c>
      <c r="F140" s="12">
        <f t="shared" si="2"/>
        <v>-3.5785288270377733E-2</v>
      </c>
      <c r="G140" s="37" t="s">
        <v>29</v>
      </c>
      <c r="H140" s="39" t="s">
        <v>14</v>
      </c>
      <c r="I140" s="9" t="s">
        <v>103</v>
      </c>
      <c r="J140" s="32"/>
    </row>
    <row r="141" spans="1:10" x14ac:dyDescent="0.3">
      <c r="A141" s="3" t="s">
        <v>88</v>
      </c>
      <c r="B141" s="23">
        <v>554</v>
      </c>
      <c r="C141" s="23">
        <v>561</v>
      </c>
      <c r="D141" s="26">
        <v>579</v>
      </c>
      <c r="E141" s="26">
        <v>579</v>
      </c>
      <c r="F141" s="12">
        <f t="shared" si="2"/>
        <v>0</v>
      </c>
      <c r="G141" s="37" t="s">
        <v>4</v>
      </c>
      <c r="H141" s="39" t="s">
        <v>6</v>
      </c>
      <c r="I141" s="9" t="s">
        <v>104</v>
      </c>
      <c r="J141" s="32" t="s">
        <v>474</v>
      </c>
    </row>
    <row r="142" spans="1:10" x14ac:dyDescent="0.3">
      <c r="A142" s="3" t="s">
        <v>88</v>
      </c>
      <c r="B142" s="22">
        <v>654</v>
      </c>
      <c r="C142" s="22">
        <v>663</v>
      </c>
      <c r="D142" s="25">
        <v>683</v>
      </c>
      <c r="E142" s="25">
        <v>683</v>
      </c>
      <c r="F142" s="12">
        <f t="shared" si="2"/>
        <v>0</v>
      </c>
      <c r="G142" s="37" t="s">
        <v>4</v>
      </c>
      <c r="H142" s="39" t="s">
        <v>7</v>
      </c>
      <c r="I142" s="9" t="s">
        <v>104</v>
      </c>
      <c r="J142" s="32" t="s">
        <v>474</v>
      </c>
    </row>
    <row r="143" spans="1:10" x14ac:dyDescent="0.3">
      <c r="A143" s="3" t="s">
        <v>88</v>
      </c>
      <c r="B143" s="22">
        <v>905</v>
      </c>
      <c r="C143" s="22">
        <v>917</v>
      </c>
      <c r="D143" s="25">
        <v>945</v>
      </c>
      <c r="E143" s="25">
        <v>945</v>
      </c>
      <c r="F143" s="12">
        <f t="shared" si="2"/>
        <v>0</v>
      </c>
      <c r="G143" s="37" t="s">
        <v>4</v>
      </c>
      <c r="H143" s="39" t="s">
        <v>97</v>
      </c>
      <c r="I143" s="9" t="s">
        <v>104</v>
      </c>
      <c r="J143" s="32" t="s">
        <v>474</v>
      </c>
    </row>
    <row r="144" spans="1:10" x14ac:dyDescent="0.3">
      <c r="A144" s="3" t="s">
        <v>88</v>
      </c>
      <c r="B144" s="22">
        <v>1012</v>
      </c>
      <c r="C144" s="22">
        <v>1024</v>
      </c>
      <c r="D144" s="25">
        <v>1056</v>
      </c>
      <c r="E144" s="25">
        <v>1056</v>
      </c>
      <c r="F144" s="12">
        <f t="shared" si="2"/>
        <v>0</v>
      </c>
      <c r="G144" s="37" t="s">
        <v>4</v>
      </c>
      <c r="H144" s="39" t="s">
        <v>98</v>
      </c>
      <c r="I144" s="9" t="s">
        <v>104</v>
      </c>
      <c r="J144" s="32" t="s">
        <v>474</v>
      </c>
    </row>
    <row r="145" spans="1:10" x14ac:dyDescent="0.3">
      <c r="A145" s="3" t="s">
        <v>88</v>
      </c>
      <c r="B145" s="22">
        <v>1073</v>
      </c>
      <c r="C145" s="22">
        <v>1086</v>
      </c>
      <c r="D145" s="25">
        <v>1120</v>
      </c>
      <c r="E145" s="25">
        <v>1120</v>
      </c>
      <c r="F145" s="12">
        <f t="shared" si="2"/>
        <v>0</v>
      </c>
      <c r="G145" s="37" t="s">
        <v>4</v>
      </c>
      <c r="H145" s="5" t="s">
        <v>99</v>
      </c>
      <c r="I145" s="9" t="s">
        <v>104</v>
      </c>
      <c r="J145" s="32" t="s">
        <v>474</v>
      </c>
    </row>
    <row r="146" spans="1:10" ht="25" x14ac:dyDescent="0.3">
      <c r="A146" s="3" t="s">
        <v>88</v>
      </c>
      <c r="B146" s="22">
        <v>553</v>
      </c>
      <c r="C146" s="22">
        <v>559</v>
      </c>
      <c r="D146" s="25">
        <v>576</v>
      </c>
      <c r="E146" s="25">
        <v>576</v>
      </c>
      <c r="F146" s="12">
        <f t="shared" si="2"/>
        <v>0</v>
      </c>
      <c r="G146" s="37" t="s">
        <v>34</v>
      </c>
      <c r="H146" s="5" t="s">
        <v>105</v>
      </c>
      <c r="I146" s="9" t="s">
        <v>106</v>
      </c>
      <c r="J146" s="32" t="s">
        <v>475</v>
      </c>
    </row>
    <row r="147" spans="1:10" ht="25" x14ac:dyDescent="0.3">
      <c r="A147" s="3" t="s">
        <v>88</v>
      </c>
      <c r="B147" s="22">
        <v>645</v>
      </c>
      <c r="C147" s="22">
        <v>645</v>
      </c>
      <c r="D147" s="25">
        <v>663</v>
      </c>
      <c r="E147" s="25">
        <v>663</v>
      </c>
      <c r="F147" s="12">
        <f t="shared" si="2"/>
        <v>0</v>
      </c>
      <c r="G147" s="37" t="s">
        <v>34</v>
      </c>
      <c r="H147" s="5" t="s">
        <v>107</v>
      </c>
      <c r="I147" s="9" t="s">
        <v>106</v>
      </c>
      <c r="J147" s="32" t="s">
        <v>475</v>
      </c>
    </row>
    <row r="148" spans="1:10" ht="25" x14ac:dyDescent="0.3">
      <c r="A148" s="3" t="s">
        <v>88</v>
      </c>
      <c r="B148" s="22">
        <v>769</v>
      </c>
      <c r="C148" s="22">
        <v>741</v>
      </c>
      <c r="D148" s="25">
        <v>763</v>
      </c>
      <c r="E148" s="25">
        <v>763</v>
      </c>
      <c r="F148" s="12">
        <f t="shared" si="2"/>
        <v>0</v>
      </c>
      <c r="G148" s="37" t="s">
        <v>34</v>
      </c>
      <c r="H148" s="5" t="s">
        <v>108</v>
      </c>
      <c r="I148" s="9" t="s">
        <v>106</v>
      </c>
      <c r="J148" s="32" t="s">
        <v>475</v>
      </c>
    </row>
    <row r="149" spans="1:10" x14ac:dyDescent="0.3">
      <c r="A149" s="3" t="s">
        <v>88</v>
      </c>
      <c r="B149" s="22">
        <v>425</v>
      </c>
      <c r="C149" s="22">
        <v>454</v>
      </c>
      <c r="D149" s="25">
        <v>468</v>
      </c>
      <c r="E149" s="25">
        <v>497</v>
      </c>
      <c r="F149" s="12">
        <f t="shared" si="2"/>
        <v>6.1965811965811968E-2</v>
      </c>
      <c r="G149" s="37" t="s">
        <v>34</v>
      </c>
      <c r="H149" s="5" t="s">
        <v>61</v>
      </c>
      <c r="I149" s="9" t="s">
        <v>109</v>
      </c>
      <c r="J149" s="32"/>
    </row>
    <row r="150" spans="1:10" x14ac:dyDescent="0.3">
      <c r="A150" s="3" t="s">
        <v>88</v>
      </c>
      <c r="B150" s="22">
        <v>1766</v>
      </c>
      <c r="C150" s="22">
        <v>1787</v>
      </c>
      <c r="D150" s="25">
        <v>1844</v>
      </c>
      <c r="E150" s="25">
        <v>1920</v>
      </c>
      <c r="F150" s="12">
        <f t="shared" si="2"/>
        <v>4.1214750542299353E-2</v>
      </c>
      <c r="G150" s="37" t="s">
        <v>28</v>
      </c>
      <c r="H150" s="39" t="s">
        <v>110</v>
      </c>
      <c r="I150" s="9" t="s">
        <v>111</v>
      </c>
      <c r="J150" s="32"/>
    </row>
    <row r="151" spans="1:10" x14ac:dyDescent="0.3">
      <c r="A151" s="3" t="s">
        <v>88</v>
      </c>
      <c r="B151" s="22">
        <v>470</v>
      </c>
      <c r="C151" s="22">
        <v>475</v>
      </c>
      <c r="D151" s="25">
        <v>544</v>
      </c>
      <c r="E151" s="25">
        <v>349</v>
      </c>
      <c r="F151" s="12">
        <f t="shared" si="2"/>
        <v>-0.35845588235294118</v>
      </c>
      <c r="G151" s="37" t="s">
        <v>34</v>
      </c>
      <c r="H151" s="39" t="s">
        <v>61</v>
      </c>
      <c r="I151" s="9" t="s">
        <v>112</v>
      </c>
      <c r="J151" s="32" t="s">
        <v>476</v>
      </c>
    </row>
    <row r="152" spans="1:10" x14ac:dyDescent="0.3">
      <c r="A152" s="3" t="s">
        <v>88</v>
      </c>
      <c r="B152" s="22">
        <v>376</v>
      </c>
      <c r="C152" s="22">
        <v>398</v>
      </c>
      <c r="D152" s="25">
        <v>440</v>
      </c>
      <c r="E152" s="25">
        <v>414</v>
      </c>
      <c r="F152" s="12">
        <f t="shared" si="2"/>
        <v>-5.909090909090909E-2</v>
      </c>
      <c r="G152" s="37" t="s">
        <v>38</v>
      </c>
      <c r="H152" s="39" t="s">
        <v>113</v>
      </c>
      <c r="I152" s="9" t="s">
        <v>114</v>
      </c>
      <c r="J152" s="32"/>
    </row>
    <row r="153" spans="1:10" x14ac:dyDescent="0.3">
      <c r="A153" s="3" t="s">
        <v>88</v>
      </c>
      <c r="B153" s="22">
        <v>376</v>
      </c>
      <c r="C153" s="22">
        <v>398</v>
      </c>
      <c r="D153" s="25">
        <v>440</v>
      </c>
      <c r="E153" s="25">
        <v>414</v>
      </c>
      <c r="F153" s="12">
        <f t="shared" si="2"/>
        <v>-5.909090909090909E-2</v>
      </c>
      <c r="G153" s="37" t="s">
        <v>37</v>
      </c>
      <c r="H153" s="39" t="s">
        <v>113</v>
      </c>
      <c r="I153" s="9" t="s">
        <v>114</v>
      </c>
      <c r="J153" s="32"/>
    </row>
    <row r="154" spans="1:10" x14ac:dyDescent="0.3">
      <c r="A154" s="3" t="s">
        <v>88</v>
      </c>
      <c r="B154" s="22">
        <v>127</v>
      </c>
      <c r="C154" s="22">
        <v>129</v>
      </c>
      <c r="D154" s="25">
        <v>132</v>
      </c>
      <c r="E154" s="25">
        <v>138</v>
      </c>
      <c r="F154" s="12">
        <f t="shared" si="2"/>
        <v>4.5454545454545456E-2</v>
      </c>
      <c r="G154" s="37" t="s">
        <v>38</v>
      </c>
      <c r="H154" s="39" t="s">
        <v>113</v>
      </c>
      <c r="I154" s="9" t="s">
        <v>115</v>
      </c>
      <c r="J154" s="32"/>
    </row>
    <row r="155" spans="1:10" x14ac:dyDescent="0.3">
      <c r="A155" s="3" t="s">
        <v>88</v>
      </c>
      <c r="B155" s="22">
        <v>135</v>
      </c>
      <c r="C155" s="22">
        <v>137</v>
      </c>
      <c r="D155" s="25">
        <v>99</v>
      </c>
      <c r="E155" s="25">
        <v>103</v>
      </c>
      <c r="F155" s="12">
        <f t="shared" si="2"/>
        <v>4.0404040404040407E-2</v>
      </c>
      <c r="G155" s="37" t="s">
        <v>22</v>
      </c>
      <c r="H155" s="39" t="s">
        <v>113</v>
      </c>
      <c r="I155" s="9" t="s">
        <v>116</v>
      </c>
      <c r="J155" s="32"/>
    </row>
    <row r="156" spans="1:10" x14ac:dyDescent="0.3">
      <c r="A156" s="3" t="s">
        <v>88</v>
      </c>
      <c r="B156" s="22">
        <v>88</v>
      </c>
      <c r="C156" s="22">
        <v>85</v>
      </c>
      <c r="D156" s="25">
        <v>106</v>
      </c>
      <c r="E156" s="25">
        <v>107</v>
      </c>
      <c r="F156" s="12">
        <f t="shared" si="2"/>
        <v>9.433962264150943E-3</v>
      </c>
      <c r="G156" s="37" t="s">
        <v>37</v>
      </c>
      <c r="H156" s="39" t="s">
        <v>113</v>
      </c>
      <c r="I156" s="9" t="s">
        <v>117</v>
      </c>
      <c r="J156" s="32"/>
    </row>
    <row r="157" spans="1:10" x14ac:dyDescent="0.3">
      <c r="A157" s="3" t="s">
        <v>88</v>
      </c>
      <c r="B157" s="22">
        <v>249</v>
      </c>
      <c r="C157" s="22">
        <v>256</v>
      </c>
      <c r="D157" s="25">
        <v>273</v>
      </c>
      <c r="E157" s="25">
        <v>279</v>
      </c>
      <c r="F157" s="12">
        <f t="shared" si="2"/>
        <v>2.197802197802198E-2</v>
      </c>
      <c r="G157" s="37" t="s">
        <v>23</v>
      </c>
      <c r="H157" s="39" t="s">
        <v>113</v>
      </c>
      <c r="I157" s="9" t="s">
        <v>118</v>
      </c>
      <c r="J157" s="32"/>
    </row>
    <row r="158" spans="1:10" x14ac:dyDescent="0.3">
      <c r="A158" s="3" t="s">
        <v>88</v>
      </c>
      <c r="B158" s="22">
        <v>134</v>
      </c>
      <c r="C158" s="22">
        <v>136</v>
      </c>
      <c r="D158" s="25">
        <v>161</v>
      </c>
      <c r="E158" s="25">
        <v>167</v>
      </c>
      <c r="F158" s="12">
        <f t="shared" si="2"/>
        <v>3.7267080745341616E-2</v>
      </c>
      <c r="G158" s="37" t="s">
        <v>24</v>
      </c>
      <c r="H158" s="5" t="s">
        <v>119</v>
      </c>
      <c r="I158" s="9" t="s">
        <v>120</v>
      </c>
      <c r="J158" s="32"/>
    </row>
    <row r="159" spans="1:10" x14ac:dyDescent="0.3">
      <c r="A159" s="3" t="s">
        <v>88</v>
      </c>
      <c r="B159" s="22">
        <v>74</v>
      </c>
      <c r="C159" s="22">
        <v>75</v>
      </c>
      <c r="D159" s="25">
        <v>83</v>
      </c>
      <c r="E159" s="25">
        <v>86</v>
      </c>
      <c r="F159" s="12">
        <f t="shared" si="2"/>
        <v>3.614457831325301E-2</v>
      </c>
      <c r="G159" s="37" t="s">
        <v>24</v>
      </c>
      <c r="H159" s="5" t="s">
        <v>121</v>
      </c>
      <c r="I159" s="9" t="s">
        <v>120</v>
      </c>
      <c r="J159" s="32"/>
    </row>
    <row r="160" spans="1:10" x14ac:dyDescent="0.3">
      <c r="A160" s="3" t="s">
        <v>88</v>
      </c>
      <c r="B160" s="22">
        <v>57</v>
      </c>
      <c r="C160" s="22">
        <v>60</v>
      </c>
      <c r="D160" s="25">
        <v>62</v>
      </c>
      <c r="E160" s="25">
        <v>63</v>
      </c>
      <c r="F160" s="12">
        <f t="shared" si="2"/>
        <v>1.6129032258064516E-2</v>
      </c>
      <c r="G160" s="37" t="s">
        <v>24</v>
      </c>
      <c r="H160" s="39" t="s">
        <v>113</v>
      </c>
      <c r="I160" s="9" t="s">
        <v>122</v>
      </c>
      <c r="J160" s="32"/>
    </row>
    <row r="161" spans="1:10" x14ac:dyDescent="0.3">
      <c r="A161" s="3" t="s">
        <v>88</v>
      </c>
      <c r="B161" s="22">
        <v>97</v>
      </c>
      <c r="C161" s="22">
        <v>100</v>
      </c>
      <c r="D161" s="25">
        <v>97</v>
      </c>
      <c r="E161" s="25">
        <v>100</v>
      </c>
      <c r="F161" s="12">
        <f t="shared" si="2"/>
        <v>3.0927835051546393E-2</v>
      </c>
      <c r="G161" s="37" t="s">
        <v>24</v>
      </c>
      <c r="H161" s="39" t="s">
        <v>113</v>
      </c>
      <c r="I161" s="9" t="s">
        <v>123</v>
      </c>
      <c r="J161" s="32"/>
    </row>
    <row r="162" spans="1:10" x14ac:dyDescent="0.3">
      <c r="A162" s="3" t="s">
        <v>88</v>
      </c>
      <c r="B162" s="22">
        <v>1481</v>
      </c>
      <c r="C162" s="22">
        <v>1670</v>
      </c>
      <c r="D162" s="25">
        <v>1736</v>
      </c>
      <c r="E162" s="25">
        <v>1768</v>
      </c>
      <c r="F162" s="12">
        <f t="shared" si="2"/>
        <v>1.8433179723502304E-2</v>
      </c>
      <c r="G162" s="37" t="s">
        <v>34</v>
      </c>
      <c r="H162" s="39" t="s">
        <v>110</v>
      </c>
      <c r="I162" s="9" t="s">
        <v>124</v>
      </c>
      <c r="J162" s="35"/>
    </row>
    <row r="163" spans="1:10" ht="25" x14ac:dyDescent="0.3">
      <c r="A163" s="3" t="s">
        <v>88</v>
      </c>
      <c r="B163" s="22">
        <v>406</v>
      </c>
      <c r="C163" s="22">
        <v>411</v>
      </c>
      <c r="D163" s="25">
        <v>423</v>
      </c>
      <c r="E163" s="25">
        <v>297</v>
      </c>
      <c r="F163" s="12">
        <f t="shared" si="2"/>
        <v>-0.2978723404255319</v>
      </c>
      <c r="G163" s="37" t="s">
        <v>25</v>
      </c>
      <c r="H163" s="39" t="s">
        <v>125</v>
      </c>
      <c r="I163" s="9" t="s">
        <v>126</v>
      </c>
      <c r="J163" s="32" t="s">
        <v>477</v>
      </c>
    </row>
    <row r="164" spans="1:10" ht="25" x14ac:dyDescent="0.3">
      <c r="A164" s="3" t="s">
        <v>88</v>
      </c>
      <c r="B164" s="22">
        <v>1069</v>
      </c>
      <c r="C164" s="22">
        <v>1077</v>
      </c>
      <c r="D164" s="25">
        <v>1047</v>
      </c>
      <c r="E164" s="25">
        <v>1154</v>
      </c>
      <c r="F164" s="12">
        <f t="shared" si="2"/>
        <v>0.10219675262655205</v>
      </c>
      <c r="G164" s="37" t="s">
        <v>25</v>
      </c>
      <c r="H164" s="39" t="s">
        <v>127</v>
      </c>
      <c r="I164" s="9" t="s">
        <v>126</v>
      </c>
      <c r="J164" s="32"/>
    </row>
    <row r="165" spans="1:10" x14ac:dyDescent="0.3">
      <c r="A165" s="3" t="s">
        <v>88</v>
      </c>
      <c r="B165" s="22">
        <v>498</v>
      </c>
      <c r="C165" s="22">
        <v>458</v>
      </c>
      <c r="D165" s="25">
        <v>483</v>
      </c>
      <c r="E165" s="25">
        <v>507</v>
      </c>
      <c r="F165" s="12">
        <f t="shared" si="2"/>
        <v>4.9689440993788817E-2</v>
      </c>
      <c r="G165" s="37" t="s">
        <v>34</v>
      </c>
      <c r="H165" s="39" t="s">
        <v>61</v>
      </c>
      <c r="I165" s="9" t="s">
        <v>128</v>
      </c>
      <c r="J165" s="32"/>
    </row>
    <row r="166" spans="1:10" x14ac:dyDescent="0.3">
      <c r="A166" s="3" t="s">
        <v>88</v>
      </c>
      <c r="B166" s="22">
        <v>802</v>
      </c>
      <c r="C166" s="22">
        <v>900</v>
      </c>
      <c r="D166" s="25">
        <v>927</v>
      </c>
      <c r="E166" s="25">
        <v>927</v>
      </c>
      <c r="F166" s="12">
        <f t="shared" si="2"/>
        <v>0</v>
      </c>
      <c r="G166" s="37" t="s">
        <v>34</v>
      </c>
      <c r="H166" s="39" t="s">
        <v>119</v>
      </c>
      <c r="I166" s="9" t="s">
        <v>129</v>
      </c>
      <c r="J166" s="35"/>
    </row>
    <row r="167" spans="1:10" x14ac:dyDescent="0.3">
      <c r="A167" s="3" t="s">
        <v>88</v>
      </c>
      <c r="B167" s="22">
        <v>491</v>
      </c>
      <c r="C167" s="22">
        <v>497</v>
      </c>
      <c r="D167" s="25">
        <v>510</v>
      </c>
      <c r="E167" s="25">
        <v>461</v>
      </c>
      <c r="F167" s="12">
        <f t="shared" si="2"/>
        <v>-9.6078431372549025E-2</v>
      </c>
      <c r="G167" s="37" t="s">
        <v>34</v>
      </c>
      <c r="H167" s="39" t="s">
        <v>61</v>
      </c>
      <c r="I167" s="40" t="s">
        <v>130</v>
      </c>
      <c r="J167" s="32"/>
    </row>
    <row r="168" spans="1:10" ht="25" x14ac:dyDescent="0.3">
      <c r="A168" s="3" t="s">
        <v>88</v>
      </c>
      <c r="B168" s="23">
        <v>1319</v>
      </c>
      <c r="C168" s="23">
        <v>1362</v>
      </c>
      <c r="D168" s="26">
        <v>1650</v>
      </c>
      <c r="E168" s="26">
        <v>1655</v>
      </c>
      <c r="F168" s="12">
        <f t="shared" si="2"/>
        <v>3.0303030303030303E-3</v>
      </c>
      <c r="G168" s="37" t="s">
        <v>36</v>
      </c>
      <c r="H168" s="39" t="s">
        <v>110</v>
      </c>
      <c r="I168" s="9" t="s">
        <v>131</v>
      </c>
      <c r="J168" s="32" t="s">
        <v>478</v>
      </c>
    </row>
    <row r="169" spans="1:10" ht="25" x14ac:dyDescent="0.3">
      <c r="A169" s="3" t="s">
        <v>88</v>
      </c>
      <c r="B169" s="23">
        <v>1881</v>
      </c>
      <c r="C169" s="23">
        <v>1901</v>
      </c>
      <c r="D169" s="26">
        <v>1958</v>
      </c>
      <c r="E169" s="26">
        <v>0</v>
      </c>
      <c r="F169" s="12"/>
      <c r="G169" s="37" t="s">
        <v>36</v>
      </c>
      <c r="H169" s="39" t="s">
        <v>119</v>
      </c>
      <c r="I169" s="9" t="s">
        <v>132</v>
      </c>
      <c r="J169" s="32" t="s">
        <v>473</v>
      </c>
    </row>
    <row r="170" spans="1:10" ht="25" x14ac:dyDescent="0.3">
      <c r="A170" s="3" t="s">
        <v>88</v>
      </c>
      <c r="B170" s="23">
        <v>58</v>
      </c>
      <c r="C170" s="23">
        <v>59</v>
      </c>
      <c r="D170" s="26">
        <v>61</v>
      </c>
      <c r="E170" s="26">
        <v>0</v>
      </c>
      <c r="F170" s="12"/>
      <c r="G170" s="37" t="s">
        <v>36</v>
      </c>
      <c r="H170" s="39" t="s">
        <v>133</v>
      </c>
      <c r="I170" s="9" t="s">
        <v>132</v>
      </c>
      <c r="J170" s="32" t="s">
        <v>473</v>
      </c>
    </row>
    <row r="171" spans="1:10" ht="25" x14ac:dyDescent="0.3">
      <c r="A171" s="3" t="s">
        <v>88</v>
      </c>
      <c r="B171" s="23">
        <v>130</v>
      </c>
      <c r="C171" s="23">
        <v>132</v>
      </c>
      <c r="D171" s="26">
        <v>136</v>
      </c>
      <c r="E171" s="26">
        <v>0</v>
      </c>
      <c r="F171" s="12"/>
      <c r="G171" s="37" t="s">
        <v>36</v>
      </c>
      <c r="H171" s="39" t="s">
        <v>134</v>
      </c>
      <c r="I171" s="9" t="s">
        <v>132</v>
      </c>
      <c r="J171" s="32" t="s">
        <v>473</v>
      </c>
    </row>
    <row r="172" spans="1:10" ht="25" x14ac:dyDescent="0.3">
      <c r="A172" s="3" t="s">
        <v>88</v>
      </c>
      <c r="B172" s="23">
        <v>233</v>
      </c>
      <c r="C172" s="23">
        <v>236</v>
      </c>
      <c r="D172" s="26">
        <v>243</v>
      </c>
      <c r="E172" s="26">
        <v>0</v>
      </c>
      <c r="F172" s="12"/>
      <c r="G172" s="37" t="s">
        <v>36</v>
      </c>
      <c r="H172" s="39" t="s">
        <v>135</v>
      </c>
      <c r="I172" s="9" t="s">
        <v>132</v>
      </c>
      <c r="J172" s="32" t="s">
        <v>473</v>
      </c>
    </row>
    <row r="173" spans="1:10" ht="25" x14ac:dyDescent="0.3">
      <c r="A173" s="3" t="s">
        <v>88</v>
      </c>
      <c r="B173" s="23">
        <v>406</v>
      </c>
      <c r="C173" s="23">
        <v>411</v>
      </c>
      <c r="D173" s="26">
        <v>423</v>
      </c>
      <c r="E173" s="26">
        <v>0</v>
      </c>
      <c r="F173" s="12"/>
      <c r="G173" s="37" t="s">
        <v>36</v>
      </c>
      <c r="H173" s="39" t="s">
        <v>136</v>
      </c>
      <c r="I173" s="9" t="s">
        <v>132</v>
      </c>
      <c r="J173" s="32" t="s">
        <v>473</v>
      </c>
    </row>
    <row r="174" spans="1:10" x14ac:dyDescent="0.3">
      <c r="A174" s="3" t="s">
        <v>88</v>
      </c>
      <c r="B174" s="23">
        <v>239</v>
      </c>
      <c r="C174" s="23">
        <v>242</v>
      </c>
      <c r="D174" s="26">
        <v>267</v>
      </c>
      <c r="E174" s="26">
        <v>259</v>
      </c>
      <c r="F174" s="12">
        <f t="shared" ref="F174:F205" si="3">SUM(E174-D174)/D174</f>
        <v>-2.9962546816479401E-2</v>
      </c>
      <c r="G174" s="37" t="s">
        <v>24</v>
      </c>
      <c r="H174" s="39" t="s">
        <v>119</v>
      </c>
      <c r="I174" s="9" t="s">
        <v>137</v>
      </c>
      <c r="J174" s="32" t="s">
        <v>479</v>
      </c>
    </row>
    <row r="175" spans="1:10" x14ac:dyDescent="0.3">
      <c r="A175" s="3" t="s">
        <v>88</v>
      </c>
      <c r="B175" s="23">
        <v>74</v>
      </c>
      <c r="C175" s="23">
        <v>75</v>
      </c>
      <c r="D175" s="26">
        <v>77</v>
      </c>
      <c r="E175" s="26">
        <v>80</v>
      </c>
      <c r="F175" s="12">
        <f t="shared" si="3"/>
        <v>3.896103896103896E-2</v>
      </c>
      <c r="G175" s="37" t="s">
        <v>24</v>
      </c>
      <c r="H175" s="39" t="s">
        <v>121</v>
      </c>
      <c r="I175" s="9" t="s">
        <v>137</v>
      </c>
      <c r="J175" s="32" t="s">
        <v>479</v>
      </c>
    </row>
    <row r="176" spans="1:10" x14ac:dyDescent="0.3">
      <c r="A176" s="3" t="s">
        <v>88</v>
      </c>
      <c r="B176" s="23">
        <v>542</v>
      </c>
      <c r="C176" s="23">
        <v>631</v>
      </c>
      <c r="D176" s="26">
        <v>636</v>
      </c>
      <c r="E176" s="26">
        <v>662</v>
      </c>
      <c r="F176" s="12">
        <f t="shared" si="3"/>
        <v>4.0880503144654086E-2</v>
      </c>
      <c r="G176" s="37" t="s">
        <v>34</v>
      </c>
      <c r="H176" s="39" t="s">
        <v>119</v>
      </c>
      <c r="I176" s="9" t="s">
        <v>138</v>
      </c>
      <c r="J176" s="32"/>
    </row>
    <row r="177" spans="1:10" x14ac:dyDescent="0.3">
      <c r="A177" s="46" t="s">
        <v>88</v>
      </c>
      <c r="B177" s="44">
        <v>377</v>
      </c>
      <c r="C177" s="44">
        <v>382</v>
      </c>
      <c r="D177" s="60">
        <v>393</v>
      </c>
      <c r="E177" s="44">
        <v>409</v>
      </c>
      <c r="F177" s="12">
        <f t="shared" si="3"/>
        <v>4.0712468193384227E-2</v>
      </c>
      <c r="G177" s="37" t="s">
        <v>34</v>
      </c>
      <c r="H177" s="37" t="s">
        <v>121</v>
      </c>
      <c r="I177" s="9" t="s">
        <v>138</v>
      </c>
      <c r="J177" s="32"/>
    </row>
    <row r="178" spans="1:10" x14ac:dyDescent="0.3">
      <c r="A178" s="46" t="s">
        <v>88</v>
      </c>
      <c r="B178" s="44">
        <v>326</v>
      </c>
      <c r="C178" s="44">
        <v>369</v>
      </c>
      <c r="D178" s="60">
        <v>381</v>
      </c>
      <c r="E178" s="44">
        <v>397</v>
      </c>
      <c r="F178" s="12">
        <f t="shared" si="3"/>
        <v>4.1994750656167978E-2</v>
      </c>
      <c r="G178" s="37" t="s">
        <v>34</v>
      </c>
      <c r="H178" s="37" t="s">
        <v>119</v>
      </c>
      <c r="I178" s="9" t="s">
        <v>139</v>
      </c>
      <c r="J178" s="32"/>
    </row>
    <row r="179" spans="1:10" x14ac:dyDescent="0.3">
      <c r="A179" s="46" t="s">
        <v>88</v>
      </c>
      <c r="B179" s="44">
        <v>377</v>
      </c>
      <c r="C179" s="44">
        <v>382</v>
      </c>
      <c r="D179" s="60">
        <v>393</v>
      </c>
      <c r="E179" s="44">
        <v>409</v>
      </c>
      <c r="F179" s="12">
        <f t="shared" si="3"/>
        <v>4.0712468193384227E-2</v>
      </c>
      <c r="G179" s="37" t="s">
        <v>34</v>
      </c>
      <c r="H179" s="37" t="s">
        <v>121</v>
      </c>
      <c r="I179" s="9" t="s">
        <v>139</v>
      </c>
      <c r="J179" s="32"/>
    </row>
    <row r="180" spans="1:10" x14ac:dyDescent="0.3">
      <c r="A180" s="46" t="s">
        <v>88</v>
      </c>
      <c r="B180" s="44">
        <v>229</v>
      </c>
      <c r="C180" s="44">
        <v>234</v>
      </c>
      <c r="D180" s="60">
        <v>227</v>
      </c>
      <c r="E180" s="44">
        <v>270</v>
      </c>
      <c r="F180" s="12">
        <f t="shared" si="3"/>
        <v>0.1894273127753304</v>
      </c>
      <c r="G180" s="37" t="s">
        <v>34</v>
      </c>
      <c r="H180" s="37" t="s">
        <v>119</v>
      </c>
      <c r="I180" s="9" t="s">
        <v>140</v>
      </c>
      <c r="J180" s="32" t="s">
        <v>480</v>
      </c>
    </row>
    <row r="181" spans="1:10" ht="25.15" customHeight="1" x14ac:dyDescent="0.25">
      <c r="A181" s="46" t="s">
        <v>88</v>
      </c>
      <c r="B181" s="44">
        <v>377</v>
      </c>
      <c r="C181" s="44">
        <v>382</v>
      </c>
      <c r="D181" s="60">
        <v>392</v>
      </c>
      <c r="E181" s="44">
        <v>408</v>
      </c>
      <c r="F181" s="12">
        <f t="shared" si="3"/>
        <v>4.0816326530612242E-2</v>
      </c>
      <c r="G181" s="37" t="s">
        <v>34</v>
      </c>
      <c r="H181" s="37" t="s">
        <v>121</v>
      </c>
      <c r="I181" s="9" t="s">
        <v>140</v>
      </c>
      <c r="J181" s="36"/>
    </row>
    <row r="182" spans="1:10" x14ac:dyDescent="0.3">
      <c r="A182" s="46" t="s">
        <v>88</v>
      </c>
      <c r="B182" s="44">
        <v>499</v>
      </c>
      <c r="C182" s="44">
        <v>505</v>
      </c>
      <c r="D182" s="60">
        <v>525</v>
      </c>
      <c r="E182" s="44">
        <v>547</v>
      </c>
      <c r="F182" s="12">
        <f t="shared" si="3"/>
        <v>4.1904761904761903E-2</v>
      </c>
      <c r="G182" s="37" t="s">
        <v>34</v>
      </c>
      <c r="H182" s="37" t="s">
        <v>61</v>
      </c>
      <c r="I182" s="9" t="s">
        <v>141</v>
      </c>
      <c r="J182" s="32"/>
    </row>
    <row r="183" spans="1:10" x14ac:dyDescent="0.3">
      <c r="A183" s="46" t="s">
        <v>88</v>
      </c>
      <c r="B183" s="44">
        <v>353</v>
      </c>
      <c r="C183" s="44">
        <v>374</v>
      </c>
      <c r="D183" s="60">
        <v>326</v>
      </c>
      <c r="E183" s="44">
        <v>337</v>
      </c>
      <c r="F183" s="12">
        <f t="shared" si="3"/>
        <v>3.3742331288343558E-2</v>
      </c>
      <c r="G183" s="37" t="s">
        <v>34</v>
      </c>
      <c r="H183" s="37" t="s">
        <v>121</v>
      </c>
      <c r="I183" s="9" t="s">
        <v>142</v>
      </c>
      <c r="J183" s="32"/>
    </row>
    <row r="184" spans="1:10" ht="25" x14ac:dyDescent="0.3">
      <c r="A184" s="46" t="s">
        <v>88</v>
      </c>
      <c r="B184" s="44">
        <v>894</v>
      </c>
      <c r="C184" s="44">
        <v>902</v>
      </c>
      <c r="D184" s="60">
        <v>932</v>
      </c>
      <c r="E184" s="44">
        <v>970</v>
      </c>
      <c r="F184" s="12">
        <f t="shared" si="3"/>
        <v>4.07725321888412E-2</v>
      </c>
      <c r="G184" s="37" t="s">
        <v>36</v>
      </c>
      <c r="H184" s="37" t="s">
        <v>119</v>
      </c>
      <c r="I184" s="9" t="s">
        <v>143</v>
      </c>
      <c r="J184" s="32"/>
    </row>
    <row r="185" spans="1:10" ht="25" x14ac:dyDescent="0.3">
      <c r="A185" s="46" t="s">
        <v>88</v>
      </c>
      <c r="B185" s="44">
        <v>275</v>
      </c>
      <c r="C185" s="44">
        <v>279</v>
      </c>
      <c r="D185" s="60">
        <v>287</v>
      </c>
      <c r="E185" s="44">
        <v>299</v>
      </c>
      <c r="F185" s="12">
        <f t="shared" si="3"/>
        <v>4.1811846689895474E-2</v>
      </c>
      <c r="G185" s="37" t="s">
        <v>36</v>
      </c>
      <c r="H185" s="37" t="s">
        <v>121</v>
      </c>
      <c r="I185" s="9" t="s">
        <v>143</v>
      </c>
      <c r="J185" s="32"/>
    </row>
    <row r="186" spans="1:10" ht="12.65" customHeight="1" x14ac:dyDescent="0.3">
      <c r="A186" s="46" t="s">
        <v>88</v>
      </c>
      <c r="B186" s="44">
        <v>1168</v>
      </c>
      <c r="C186" s="44">
        <v>1151</v>
      </c>
      <c r="D186" s="60">
        <v>1245</v>
      </c>
      <c r="E186" s="44">
        <v>1317</v>
      </c>
      <c r="F186" s="12">
        <f t="shared" si="3"/>
        <v>5.7831325301204821E-2</v>
      </c>
      <c r="G186" s="37" t="s">
        <v>36</v>
      </c>
      <c r="H186" s="37" t="s">
        <v>119</v>
      </c>
      <c r="I186" s="9" t="s">
        <v>144</v>
      </c>
      <c r="J186" s="32"/>
    </row>
    <row r="187" spans="1:10" ht="25" x14ac:dyDescent="0.3">
      <c r="A187" s="46" t="s">
        <v>88</v>
      </c>
      <c r="B187" s="44">
        <v>276</v>
      </c>
      <c r="C187" s="44">
        <v>279</v>
      </c>
      <c r="D187" s="60">
        <v>292</v>
      </c>
      <c r="E187" s="44">
        <v>296</v>
      </c>
      <c r="F187" s="12">
        <f t="shared" si="3"/>
        <v>1.3698630136986301E-2</v>
      </c>
      <c r="G187" s="37" t="s">
        <v>36</v>
      </c>
      <c r="H187" s="37" t="s">
        <v>121</v>
      </c>
      <c r="I187" s="9" t="s">
        <v>144</v>
      </c>
      <c r="J187" s="32"/>
    </row>
    <row r="188" spans="1:10" ht="25" x14ac:dyDescent="0.3">
      <c r="A188" s="46" t="s">
        <v>88</v>
      </c>
      <c r="B188" s="44">
        <v>1341</v>
      </c>
      <c r="C188" s="44">
        <v>1374</v>
      </c>
      <c r="D188" s="60">
        <v>1415</v>
      </c>
      <c r="E188" s="44">
        <v>1473</v>
      </c>
      <c r="F188" s="12">
        <f t="shared" si="3"/>
        <v>4.0989399293286218E-2</v>
      </c>
      <c r="G188" s="37" t="s">
        <v>36</v>
      </c>
      <c r="H188" s="37" t="s">
        <v>145</v>
      </c>
      <c r="I188" s="9" t="s">
        <v>146</v>
      </c>
      <c r="J188" s="32"/>
    </row>
    <row r="189" spans="1:10" ht="25" x14ac:dyDescent="0.3">
      <c r="A189" s="46" t="s">
        <v>88</v>
      </c>
      <c r="B189" s="44">
        <v>1177</v>
      </c>
      <c r="C189" s="44">
        <v>1208</v>
      </c>
      <c r="D189" s="60">
        <v>1245</v>
      </c>
      <c r="E189" s="44">
        <v>1296</v>
      </c>
      <c r="F189" s="12">
        <f t="shared" si="3"/>
        <v>4.0963855421686748E-2</v>
      </c>
      <c r="G189" s="37" t="s">
        <v>36</v>
      </c>
      <c r="H189" s="37" t="s">
        <v>147</v>
      </c>
      <c r="I189" s="9" t="s">
        <v>146</v>
      </c>
      <c r="J189" s="32"/>
    </row>
    <row r="190" spans="1:10" ht="25" x14ac:dyDescent="0.3">
      <c r="A190" s="46" t="s">
        <v>88</v>
      </c>
      <c r="B190" s="44">
        <v>275</v>
      </c>
      <c r="C190" s="44">
        <v>278</v>
      </c>
      <c r="D190" s="60">
        <v>286</v>
      </c>
      <c r="E190" s="44">
        <v>298</v>
      </c>
      <c r="F190" s="12">
        <f t="shared" si="3"/>
        <v>4.195804195804196E-2</v>
      </c>
      <c r="G190" s="37" t="s">
        <v>36</v>
      </c>
      <c r="H190" s="37" t="s">
        <v>121</v>
      </c>
      <c r="I190" s="9" t="s">
        <v>146</v>
      </c>
      <c r="J190" s="32"/>
    </row>
    <row r="191" spans="1:10" ht="25" x14ac:dyDescent="0.3">
      <c r="A191" s="46" t="s">
        <v>88</v>
      </c>
      <c r="B191" s="44">
        <v>5840</v>
      </c>
      <c r="C191" s="44">
        <v>4854</v>
      </c>
      <c r="D191" s="60">
        <v>6579</v>
      </c>
      <c r="E191" s="44">
        <v>5601</v>
      </c>
      <c r="F191" s="12">
        <f t="shared" si="3"/>
        <v>-0.14865481076151391</v>
      </c>
      <c r="G191" s="37" t="s">
        <v>26</v>
      </c>
      <c r="H191" s="37" t="s">
        <v>148</v>
      </c>
      <c r="I191" s="9" t="s">
        <v>146</v>
      </c>
      <c r="J191" s="32" t="s">
        <v>478</v>
      </c>
    </row>
    <row r="192" spans="1:10" x14ac:dyDescent="0.3">
      <c r="A192" s="46" t="s">
        <v>88</v>
      </c>
      <c r="B192" s="44">
        <v>275</v>
      </c>
      <c r="C192" s="44">
        <v>411</v>
      </c>
      <c r="D192" s="60">
        <v>286</v>
      </c>
      <c r="E192" s="44">
        <v>298</v>
      </c>
      <c r="F192" s="12">
        <f t="shared" si="3"/>
        <v>4.195804195804196E-2</v>
      </c>
      <c r="G192" s="37" t="s">
        <v>26</v>
      </c>
      <c r="H192" s="37" t="s">
        <v>149</v>
      </c>
      <c r="I192" s="9" t="s">
        <v>146</v>
      </c>
      <c r="J192" s="32"/>
    </row>
    <row r="193" spans="1:10" x14ac:dyDescent="0.3">
      <c r="A193" s="46" t="s">
        <v>88</v>
      </c>
      <c r="B193" s="44">
        <v>4282</v>
      </c>
      <c r="C193" s="44">
        <v>3636</v>
      </c>
      <c r="D193" s="60">
        <v>4808</v>
      </c>
      <c r="E193" s="44">
        <v>3759</v>
      </c>
      <c r="F193" s="12">
        <f t="shared" si="3"/>
        <v>-0.21817803660565724</v>
      </c>
      <c r="G193" s="37" t="s">
        <v>26</v>
      </c>
      <c r="H193" s="37" t="s">
        <v>150</v>
      </c>
      <c r="I193" s="9" t="s">
        <v>146</v>
      </c>
      <c r="J193" s="32" t="s">
        <v>478</v>
      </c>
    </row>
    <row r="194" spans="1:10" x14ac:dyDescent="0.3">
      <c r="A194" s="46" t="s">
        <v>151</v>
      </c>
      <c r="B194" s="53">
        <v>1300</v>
      </c>
      <c r="C194" s="53">
        <v>0</v>
      </c>
      <c r="D194" s="31">
        <v>1180</v>
      </c>
      <c r="E194" s="53">
        <v>1203</v>
      </c>
      <c r="F194" s="12">
        <f t="shared" si="3"/>
        <v>1.9491525423728815E-2</v>
      </c>
      <c r="G194" s="37" t="s">
        <v>26</v>
      </c>
      <c r="H194" s="37" t="s">
        <v>433</v>
      </c>
      <c r="I194" s="9" t="s">
        <v>153</v>
      </c>
      <c r="J194" s="32" t="s">
        <v>434</v>
      </c>
    </row>
    <row r="195" spans="1:10" x14ac:dyDescent="0.3">
      <c r="A195" s="46" t="s">
        <v>151</v>
      </c>
      <c r="B195" s="53">
        <v>2908</v>
      </c>
      <c r="C195" s="53">
        <v>0</v>
      </c>
      <c r="D195" s="31">
        <v>1691</v>
      </c>
      <c r="E195" s="53">
        <v>1747</v>
      </c>
      <c r="F195" s="12">
        <f t="shared" si="3"/>
        <v>3.311649911295092E-2</v>
      </c>
      <c r="G195" s="37" t="s">
        <v>26</v>
      </c>
      <c r="H195" s="37" t="s">
        <v>435</v>
      </c>
      <c r="I195" s="9" t="s">
        <v>153</v>
      </c>
      <c r="J195" s="32" t="s">
        <v>434</v>
      </c>
    </row>
    <row r="196" spans="1:10" x14ac:dyDescent="0.3">
      <c r="A196" s="46" t="s">
        <v>151</v>
      </c>
      <c r="B196" s="53">
        <v>2507</v>
      </c>
      <c r="C196" s="53">
        <v>0</v>
      </c>
      <c r="D196" s="31">
        <v>2846</v>
      </c>
      <c r="E196" s="53">
        <v>2931</v>
      </c>
      <c r="F196" s="12">
        <f t="shared" si="3"/>
        <v>2.9866479269149683E-2</v>
      </c>
      <c r="G196" s="37" t="s">
        <v>26</v>
      </c>
      <c r="H196" s="37" t="s">
        <v>436</v>
      </c>
      <c r="I196" s="9" t="s">
        <v>153</v>
      </c>
      <c r="J196" s="32" t="s">
        <v>434</v>
      </c>
    </row>
    <row r="197" spans="1:10" ht="25" x14ac:dyDescent="0.3">
      <c r="A197" s="43" t="s">
        <v>151</v>
      </c>
      <c r="B197" s="44">
        <v>2169</v>
      </c>
      <c r="C197" s="53">
        <v>1345</v>
      </c>
      <c r="D197" s="31">
        <v>1345</v>
      </c>
      <c r="E197" s="53">
        <v>1392</v>
      </c>
      <c r="F197" s="12">
        <f t="shared" si="3"/>
        <v>3.4944237918215611E-2</v>
      </c>
      <c r="G197" s="37" t="s">
        <v>36</v>
      </c>
      <c r="H197" s="37" t="s">
        <v>44</v>
      </c>
      <c r="I197" s="9" t="s">
        <v>155</v>
      </c>
      <c r="J197" s="32" t="s">
        <v>156</v>
      </c>
    </row>
    <row r="198" spans="1:10" ht="25" x14ac:dyDescent="0.3">
      <c r="A198" s="46" t="s">
        <v>151</v>
      </c>
      <c r="B198" s="59">
        <v>2820</v>
      </c>
      <c r="C198" s="53">
        <v>2994</v>
      </c>
      <c r="D198" s="31">
        <v>3026</v>
      </c>
      <c r="E198" s="53">
        <v>3133</v>
      </c>
      <c r="F198" s="12">
        <f t="shared" si="3"/>
        <v>3.5360211500330467E-2</v>
      </c>
      <c r="G198" s="37" t="s">
        <v>36</v>
      </c>
      <c r="H198" s="37" t="s">
        <v>44</v>
      </c>
      <c r="I198" s="9" t="s">
        <v>157</v>
      </c>
      <c r="J198" s="32" t="s">
        <v>156</v>
      </c>
    </row>
    <row r="199" spans="1:10" ht="25" x14ac:dyDescent="0.3">
      <c r="A199" s="46" t="s">
        <v>151</v>
      </c>
      <c r="B199" s="59">
        <v>177</v>
      </c>
      <c r="C199" s="53">
        <v>0</v>
      </c>
      <c r="D199" s="31">
        <v>1392</v>
      </c>
      <c r="E199" s="53">
        <v>1446</v>
      </c>
      <c r="F199" s="12">
        <f t="shared" si="3"/>
        <v>3.8793103448275863E-2</v>
      </c>
      <c r="G199" s="37" t="s">
        <v>36</v>
      </c>
      <c r="H199" s="37" t="s">
        <v>433</v>
      </c>
      <c r="I199" s="9" t="s">
        <v>158</v>
      </c>
      <c r="J199" s="32" t="s">
        <v>437</v>
      </c>
    </row>
    <row r="200" spans="1:10" ht="25" x14ac:dyDescent="0.3">
      <c r="A200" s="46" t="s">
        <v>151</v>
      </c>
      <c r="B200" s="58">
        <v>496</v>
      </c>
      <c r="C200" s="22">
        <v>0</v>
      </c>
      <c r="D200" s="25">
        <v>2094</v>
      </c>
      <c r="E200" s="53">
        <v>2167</v>
      </c>
      <c r="F200" s="12">
        <f t="shared" si="3"/>
        <v>3.4861509073543455E-2</v>
      </c>
      <c r="G200" s="37" t="s">
        <v>36</v>
      </c>
      <c r="H200" s="5" t="s">
        <v>435</v>
      </c>
      <c r="I200" s="9" t="s">
        <v>158</v>
      </c>
      <c r="J200" s="32" t="s">
        <v>437</v>
      </c>
    </row>
    <row r="201" spans="1:10" ht="25" x14ac:dyDescent="0.3">
      <c r="A201" s="46" t="s">
        <v>151</v>
      </c>
      <c r="B201" s="44">
        <v>292</v>
      </c>
      <c r="C201" s="22">
        <v>0</v>
      </c>
      <c r="D201" s="25">
        <v>3446</v>
      </c>
      <c r="E201" s="53">
        <v>3558</v>
      </c>
      <c r="F201" s="12">
        <f t="shared" si="3"/>
        <v>3.2501450957632037E-2</v>
      </c>
      <c r="G201" s="37" t="s">
        <v>36</v>
      </c>
      <c r="H201" s="39" t="s">
        <v>436</v>
      </c>
      <c r="I201" s="9" t="s">
        <v>158</v>
      </c>
      <c r="J201" s="32" t="s">
        <v>437</v>
      </c>
    </row>
    <row r="202" spans="1:10" ht="25" x14ac:dyDescent="0.3">
      <c r="A202" s="46" t="s">
        <v>151</v>
      </c>
      <c r="B202" s="44">
        <v>1574</v>
      </c>
      <c r="C202" s="24">
        <v>0</v>
      </c>
      <c r="D202" s="27">
        <v>1213</v>
      </c>
      <c r="E202" s="59">
        <v>1264</v>
      </c>
      <c r="F202" s="12">
        <f t="shared" si="3"/>
        <v>4.2044517724649628E-2</v>
      </c>
      <c r="G202" s="37" t="s">
        <v>36</v>
      </c>
      <c r="H202" s="39" t="s">
        <v>433</v>
      </c>
      <c r="I202" s="9" t="s">
        <v>438</v>
      </c>
      <c r="J202" s="32" t="s">
        <v>437</v>
      </c>
    </row>
    <row r="203" spans="1:10" ht="25" x14ac:dyDescent="0.3">
      <c r="A203" s="46" t="s">
        <v>151</v>
      </c>
      <c r="B203" s="53">
        <v>1781</v>
      </c>
      <c r="C203" s="24">
        <v>0</v>
      </c>
      <c r="D203" s="27">
        <v>1813</v>
      </c>
      <c r="E203" s="59">
        <v>1880</v>
      </c>
      <c r="F203" s="12">
        <f t="shared" si="3"/>
        <v>3.6955322669608381E-2</v>
      </c>
      <c r="G203" s="37" t="s">
        <v>36</v>
      </c>
      <c r="H203" s="39" t="s">
        <v>435</v>
      </c>
      <c r="I203" s="9" t="s">
        <v>438</v>
      </c>
      <c r="J203" s="32" t="s">
        <v>437</v>
      </c>
    </row>
    <row r="204" spans="1:10" ht="25" x14ac:dyDescent="0.3">
      <c r="A204" s="46" t="s">
        <v>151</v>
      </c>
      <c r="B204" s="53">
        <v>184</v>
      </c>
      <c r="C204" s="24">
        <v>0</v>
      </c>
      <c r="D204" s="27">
        <v>3009</v>
      </c>
      <c r="E204" s="59">
        <v>3108</v>
      </c>
      <c r="F204" s="12">
        <f t="shared" si="3"/>
        <v>3.2901296111665007E-2</v>
      </c>
      <c r="G204" s="37" t="s">
        <v>36</v>
      </c>
      <c r="H204" s="39" t="s">
        <v>436</v>
      </c>
      <c r="I204" s="9" t="s">
        <v>438</v>
      </c>
      <c r="J204" s="32" t="s">
        <v>437</v>
      </c>
    </row>
    <row r="205" spans="1:10" x14ac:dyDescent="0.3">
      <c r="A205" s="46" t="s">
        <v>151</v>
      </c>
      <c r="B205" s="53">
        <v>173</v>
      </c>
      <c r="C205" s="24">
        <v>299</v>
      </c>
      <c r="D205" s="27">
        <v>275</v>
      </c>
      <c r="E205" s="59">
        <v>290</v>
      </c>
      <c r="F205" s="12">
        <f t="shared" si="3"/>
        <v>5.4545454545454543E-2</v>
      </c>
      <c r="G205" s="37" t="s">
        <v>23</v>
      </c>
      <c r="H205" s="39" t="s">
        <v>40</v>
      </c>
      <c r="I205" s="9" t="s">
        <v>159</v>
      </c>
      <c r="J205" s="32" t="s">
        <v>439</v>
      </c>
    </row>
    <row r="206" spans="1:10" x14ac:dyDescent="0.3">
      <c r="A206" s="46" t="s">
        <v>151</v>
      </c>
      <c r="B206" s="53">
        <v>1301</v>
      </c>
      <c r="C206" s="24">
        <v>179</v>
      </c>
      <c r="D206" s="27">
        <v>161</v>
      </c>
      <c r="E206" s="59">
        <v>174</v>
      </c>
      <c r="F206" s="12">
        <f t="shared" ref="F206:F228" si="4">SUM(E206-D206)/D206</f>
        <v>8.0745341614906832E-2</v>
      </c>
      <c r="G206" s="37" t="s">
        <v>23</v>
      </c>
      <c r="H206" s="39" t="s">
        <v>40</v>
      </c>
      <c r="I206" s="9" t="s">
        <v>160</v>
      </c>
      <c r="J206" s="32" t="s">
        <v>439</v>
      </c>
    </row>
    <row r="207" spans="1:10" x14ac:dyDescent="0.3">
      <c r="A207" s="46" t="s">
        <v>151</v>
      </c>
      <c r="B207" s="53">
        <v>2013</v>
      </c>
      <c r="C207" s="48">
        <v>498</v>
      </c>
      <c r="D207" s="51">
        <v>407</v>
      </c>
      <c r="E207" s="58">
        <v>421</v>
      </c>
      <c r="F207" s="12">
        <f t="shared" si="4"/>
        <v>3.4398034398034398E-2</v>
      </c>
      <c r="G207" s="37" t="s">
        <v>24</v>
      </c>
      <c r="H207" s="39" t="s">
        <v>40</v>
      </c>
      <c r="I207" s="9" t="s">
        <v>161</v>
      </c>
      <c r="J207" s="32" t="s">
        <v>439</v>
      </c>
    </row>
    <row r="208" spans="1:10" ht="25.15" customHeight="1" x14ac:dyDescent="0.3">
      <c r="A208" s="46" t="s">
        <v>151</v>
      </c>
      <c r="B208" s="53">
        <v>4118</v>
      </c>
      <c r="C208" s="23">
        <v>299</v>
      </c>
      <c r="D208" s="26">
        <v>253</v>
      </c>
      <c r="E208" s="44">
        <v>252</v>
      </c>
      <c r="F208" s="12">
        <f t="shared" si="4"/>
        <v>-3.952569169960474E-3</v>
      </c>
      <c r="G208" s="37" t="s">
        <v>24</v>
      </c>
      <c r="H208" s="39" t="s">
        <v>40</v>
      </c>
      <c r="I208" s="9" t="s">
        <v>162</v>
      </c>
      <c r="J208" s="32" t="s">
        <v>439</v>
      </c>
    </row>
    <row r="209" spans="1:10" ht="25.15" customHeight="1" x14ac:dyDescent="0.3">
      <c r="A209" s="46" t="s">
        <v>151</v>
      </c>
      <c r="B209" s="53">
        <v>3963</v>
      </c>
      <c r="C209" s="23">
        <v>128</v>
      </c>
      <c r="D209" s="26">
        <v>134</v>
      </c>
      <c r="E209" s="44">
        <v>139</v>
      </c>
      <c r="F209" s="12">
        <f t="shared" si="4"/>
        <v>3.7313432835820892E-2</v>
      </c>
      <c r="G209" s="37" t="s">
        <v>24</v>
      </c>
      <c r="H209" s="39" t="s">
        <v>40</v>
      </c>
      <c r="I209" s="9" t="s">
        <v>163</v>
      </c>
      <c r="J209" s="32"/>
    </row>
    <row r="210" spans="1:10" ht="12.65" customHeight="1" x14ac:dyDescent="0.3">
      <c r="A210" s="46" t="s">
        <v>151</v>
      </c>
      <c r="B210" s="44">
        <v>1138</v>
      </c>
      <c r="C210" s="23">
        <v>1441</v>
      </c>
      <c r="D210" s="26">
        <v>1360</v>
      </c>
      <c r="E210" s="44">
        <v>1671</v>
      </c>
      <c r="F210" s="12">
        <f t="shared" si="4"/>
        <v>0.22867647058823529</v>
      </c>
      <c r="G210" s="37" t="s">
        <v>25</v>
      </c>
      <c r="H210" s="39" t="s">
        <v>44</v>
      </c>
      <c r="I210" s="9" t="s">
        <v>164</v>
      </c>
      <c r="J210" s="32"/>
    </row>
    <row r="211" spans="1:10" ht="12.65" customHeight="1" x14ac:dyDescent="0.3">
      <c r="A211" s="46" t="s">
        <v>151</v>
      </c>
      <c r="B211" s="44"/>
      <c r="C211" s="22">
        <v>1560</v>
      </c>
      <c r="D211" s="25">
        <v>1799</v>
      </c>
      <c r="E211" s="53">
        <v>2072</v>
      </c>
      <c r="F211" s="12">
        <f t="shared" si="4"/>
        <v>0.1517509727626459</v>
      </c>
      <c r="G211" s="37" t="s">
        <v>25</v>
      </c>
      <c r="H211" s="39" t="s">
        <v>44</v>
      </c>
      <c r="I211" s="9" t="s">
        <v>165</v>
      </c>
      <c r="J211" s="32"/>
    </row>
    <row r="212" spans="1:10" ht="12.65" customHeight="1" x14ac:dyDescent="0.3">
      <c r="A212" s="46" t="s">
        <v>151</v>
      </c>
      <c r="B212" s="44"/>
      <c r="C212" s="22">
        <v>142</v>
      </c>
      <c r="D212" s="25">
        <v>162</v>
      </c>
      <c r="E212" s="53">
        <v>153</v>
      </c>
      <c r="F212" s="12">
        <f t="shared" si="4"/>
        <v>-5.5555555555555552E-2</v>
      </c>
      <c r="G212" s="37" t="s">
        <v>22</v>
      </c>
      <c r="H212" s="39" t="s">
        <v>40</v>
      </c>
      <c r="I212" s="9" t="s">
        <v>166</v>
      </c>
      <c r="J212" s="32"/>
    </row>
    <row r="213" spans="1:10" x14ac:dyDescent="0.3">
      <c r="A213" s="46" t="s">
        <v>151</v>
      </c>
      <c r="B213" s="44"/>
      <c r="C213" s="22">
        <v>79</v>
      </c>
      <c r="D213" s="25">
        <v>102</v>
      </c>
      <c r="E213" s="53">
        <v>194</v>
      </c>
      <c r="F213" s="12">
        <f t="shared" si="4"/>
        <v>0.90196078431372551</v>
      </c>
      <c r="G213" s="37" t="s">
        <v>37</v>
      </c>
      <c r="H213" s="39" t="s">
        <v>40</v>
      </c>
      <c r="I213" s="9" t="s">
        <v>166</v>
      </c>
      <c r="J213" s="32"/>
    </row>
    <row r="214" spans="1:10" ht="12.65" customHeight="1" x14ac:dyDescent="0.3">
      <c r="A214" s="46" t="s">
        <v>151</v>
      </c>
      <c r="B214" s="44"/>
      <c r="C214" s="22">
        <v>1350</v>
      </c>
      <c r="D214" s="25">
        <v>1383</v>
      </c>
      <c r="E214" s="53">
        <v>1440</v>
      </c>
      <c r="F214" s="12">
        <f t="shared" si="4"/>
        <v>4.1214750542299353E-2</v>
      </c>
      <c r="G214" s="37" t="s">
        <v>36</v>
      </c>
      <c r="H214" s="39" t="s">
        <v>167</v>
      </c>
      <c r="I214" s="9" t="s">
        <v>168</v>
      </c>
      <c r="J214" s="66" t="s">
        <v>440</v>
      </c>
    </row>
    <row r="215" spans="1:10" ht="25.15" customHeight="1" x14ac:dyDescent="0.3">
      <c r="A215" s="46" t="s">
        <v>151</v>
      </c>
      <c r="B215" s="44"/>
      <c r="C215" s="22">
        <v>2088</v>
      </c>
      <c r="D215" s="25">
        <v>2139</v>
      </c>
      <c r="E215" s="53">
        <v>2227</v>
      </c>
      <c r="F215" s="12">
        <f t="shared" si="4"/>
        <v>4.1140719962599347E-2</v>
      </c>
      <c r="G215" s="37" t="s">
        <v>36</v>
      </c>
      <c r="H215" s="39" t="s">
        <v>152</v>
      </c>
      <c r="I215" s="9" t="s">
        <v>168</v>
      </c>
      <c r="J215" s="66" t="s">
        <v>441</v>
      </c>
    </row>
    <row r="216" spans="1:10" ht="25.15" customHeight="1" x14ac:dyDescent="0.3">
      <c r="A216" s="46" t="s">
        <v>151</v>
      </c>
      <c r="B216" s="44"/>
      <c r="C216" s="22">
        <v>4271</v>
      </c>
      <c r="D216" s="25">
        <v>4377</v>
      </c>
      <c r="E216" s="53">
        <v>4556</v>
      </c>
      <c r="F216" s="12">
        <f t="shared" si="4"/>
        <v>4.0895590587160156E-2</v>
      </c>
      <c r="G216" s="37" t="s">
        <v>36</v>
      </c>
      <c r="H216" s="39" t="s">
        <v>154</v>
      </c>
      <c r="I216" s="9" t="s">
        <v>168</v>
      </c>
      <c r="J216" s="66" t="s">
        <v>440</v>
      </c>
    </row>
    <row r="217" spans="1:10" ht="25.15" customHeight="1" x14ac:dyDescent="0.3">
      <c r="A217" s="46" t="s">
        <v>151</v>
      </c>
      <c r="B217" s="44"/>
      <c r="C217" s="22">
        <v>0</v>
      </c>
      <c r="D217" s="25">
        <v>2940</v>
      </c>
      <c r="E217" s="53">
        <v>2642</v>
      </c>
      <c r="F217" s="12">
        <f t="shared" si="4"/>
        <v>-0.10136054421768707</v>
      </c>
      <c r="G217" s="37" t="s">
        <v>25</v>
      </c>
      <c r="H217" s="39" t="s">
        <v>44</v>
      </c>
      <c r="I217" s="9" t="s">
        <v>442</v>
      </c>
      <c r="J217" s="66" t="s">
        <v>443</v>
      </c>
    </row>
    <row r="218" spans="1:10" ht="37.9" customHeight="1" x14ac:dyDescent="0.3">
      <c r="A218" s="3" t="s">
        <v>151</v>
      </c>
      <c r="B218" s="23"/>
      <c r="C218" s="22">
        <v>3834</v>
      </c>
      <c r="D218" s="25">
        <v>3999</v>
      </c>
      <c r="E218" s="25">
        <v>4064</v>
      </c>
      <c r="F218" s="12">
        <f t="shared" si="4"/>
        <v>1.6254063515878971E-2</v>
      </c>
      <c r="G218" s="37" t="s">
        <v>30</v>
      </c>
      <c r="H218" s="39" t="s">
        <v>169</v>
      </c>
      <c r="I218" s="9" t="s">
        <v>170</v>
      </c>
      <c r="J218" s="65"/>
    </row>
    <row r="219" spans="1:10" ht="37.9" customHeight="1" x14ac:dyDescent="0.3">
      <c r="A219" s="3" t="s">
        <v>151</v>
      </c>
      <c r="B219" s="22">
        <v>2175</v>
      </c>
      <c r="C219" s="23">
        <v>886</v>
      </c>
      <c r="D219" s="26">
        <v>895</v>
      </c>
      <c r="E219" s="26">
        <v>941</v>
      </c>
      <c r="F219" s="12">
        <f t="shared" si="4"/>
        <v>5.1396648044692739E-2</v>
      </c>
      <c r="G219" s="37" t="s">
        <v>39</v>
      </c>
      <c r="H219" s="39" t="s">
        <v>40</v>
      </c>
      <c r="I219" s="9" t="s">
        <v>171</v>
      </c>
      <c r="J219" s="65"/>
    </row>
    <row r="220" spans="1:10" ht="37.9" customHeight="1" x14ac:dyDescent="0.3">
      <c r="A220" s="3" t="s">
        <v>172</v>
      </c>
      <c r="B220" s="22"/>
      <c r="C220" s="22">
        <v>2280</v>
      </c>
      <c r="D220" s="25">
        <v>2296</v>
      </c>
      <c r="E220" s="25">
        <v>2271</v>
      </c>
      <c r="F220" s="12">
        <f t="shared" si="4"/>
        <v>-1.0888501742160279E-2</v>
      </c>
      <c r="G220" s="37" t="s">
        <v>25</v>
      </c>
      <c r="H220" s="39" t="s">
        <v>173</v>
      </c>
      <c r="I220" s="9" t="s">
        <v>174</v>
      </c>
      <c r="J220" s="65" t="s">
        <v>175</v>
      </c>
    </row>
    <row r="221" spans="1:10" ht="37.9" customHeight="1" x14ac:dyDescent="0.3">
      <c r="A221" s="3" t="s">
        <v>172</v>
      </c>
      <c r="B221" s="22"/>
      <c r="C221" s="22">
        <v>1569</v>
      </c>
      <c r="D221" s="25">
        <v>1630</v>
      </c>
      <c r="E221" s="25">
        <v>1742</v>
      </c>
      <c r="F221" s="12">
        <f t="shared" si="4"/>
        <v>6.8711656441717797E-2</v>
      </c>
      <c r="G221" s="37" t="s">
        <v>26</v>
      </c>
      <c r="H221" s="39" t="s">
        <v>173</v>
      </c>
      <c r="I221" s="9" t="s">
        <v>176</v>
      </c>
      <c r="J221" s="65" t="s">
        <v>177</v>
      </c>
    </row>
    <row r="222" spans="1:10" ht="37.9" customHeight="1" x14ac:dyDescent="0.3">
      <c r="A222" s="3" t="s">
        <v>172</v>
      </c>
      <c r="B222" s="22">
        <v>1555</v>
      </c>
      <c r="C222" s="22">
        <v>306</v>
      </c>
      <c r="D222" s="25">
        <v>310</v>
      </c>
      <c r="E222" s="25">
        <v>321</v>
      </c>
      <c r="F222" s="12">
        <f t="shared" si="4"/>
        <v>3.5483870967741936E-2</v>
      </c>
      <c r="G222" s="37" t="s">
        <v>23</v>
      </c>
      <c r="H222" s="39" t="s">
        <v>173</v>
      </c>
      <c r="I222" s="9" t="s">
        <v>178</v>
      </c>
      <c r="J222" s="65" t="s">
        <v>42</v>
      </c>
    </row>
    <row r="223" spans="1:10" ht="37.9" customHeight="1" x14ac:dyDescent="0.3">
      <c r="A223" s="3" t="s">
        <v>172</v>
      </c>
      <c r="B223" s="22">
        <v>300</v>
      </c>
      <c r="C223" s="22">
        <v>525</v>
      </c>
      <c r="D223" s="25">
        <v>536</v>
      </c>
      <c r="E223" s="25">
        <v>560</v>
      </c>
      <c r="F223" s="12">
        <f t="shared" si="4"/>
        <v>4.4776119402985072E-2</v>
      </c>
      <c r="G223" s="37" t="s">
        <v>24</v>
      </c>
      <c r="H223" s="39" t="s">
        <v>173</v>
      </c>
      <c r="I223" s="9" t="s">
        <v>179</v>
      </c>
      <c r="J223" s="65" t="s">
        <v>43</v>
      </c>
    </row>
    <row r="224" spans="1:10" ht="37.9" customHeight="1" x14ac:dyDescent="0.3">
      <c r="A224" s="3" t="s">
        <v>172</v>
      </c>
      <c r="B224" s="22">
        <v>508</v>
      </c>
      <c r="C224" s="22">
        <v>2839</v>
      </c>
      <c r="D224" s="25">
        <v>2826</v>
      </c>
      <c r="E224" s="25">
        <v>2844</v>
      </c>
      <c r="F224" s="12">
        <f t="shared" si="4"/>
        <v>6.369426751592357E-3</v>
      </c>
      <c r="G224" s="37" t="s">
        <v>27</v>
      </c>
      <c r="H224" s="39" t="s">
        <v>173</v>
      </c>
      <c r="I224" s="9" t="s">
        <v>180</v>
      </c>
      <c r="J224" s="65" t="s">
        <v>181</v>
      </c>
    </row>
    <row r="225" spans="1:10" ht="37.9" customHeight="1" x14ac:dyDescent="0.3">
      <c r="A225" s="3" t="s">
        <v>172</v>
      </c>
      <c r="B225" s="22">
        <v>2451</v>
      </c>
      <c r="C225" s="23">
        <v>677</v>
      </c>
      <c r="D225" s="26">
        <v>702</v>
      </c>
      <c r="E225" s="26">
        <v>728</v>
      </c>
      <c r="F225" s="12">
        <f t="shared" si="4"/>
        <v>3.7037037037037035E-2</v>
      </c>
      <c r="G225" s="37" t="s">
        <v>24</v>
      </c>
      <c r="H225" s="39" t="s">
        <v>173</v>
      </c>
      <c r="I225" s="9" t="s">
        <v>182</v>
      </c>
      <c r="J225" s="65" t="s">
        <v>43</v>
      </c>
    </row>
    <row r="226" spans="1:10" ht="37.9" customHeight="1" x14ac:dyDescent="0.3">
      <c r="A226" s="3" t="s">
        <v>172</v>
      </c>
      <c r="B226" s="23">
        <v>664</v>
      </c>
      <c r="C226" s="24">
        <v>1780</v>
      </c>
      <c r="D226" s="27">
        <v>1848</v>
      </c>
      <c r="E226" s="27">
        <v>2157</v>
      </c>
      <c r="F226" s="12">
        <f t="shared" si="4"/>
        <v>0.16720779220779219</v>
      </c>
      <c r="G226" s="37" t="s">
        <v>26</v>
      </c>
      <c r="H226" s="39" t="s">
        <v>173</v>
      </c>
      <c r="I226" s="9" t="s">
        <v>174</v>
      </c>
      <c r="J226" s="65" t="s">
        <v>177</v>
      </c>
    </row>
    <row r="227" spans="1:10" ht="37.9" customHeight="1" x14ac:dyDescent="0.3">
      <c r="A227" s="3" t="s">
        <v>172</v>
      </c>
      <c r="B227" s="24">
        <v>1761</v>
      </c>
      <c r="C227" s="24"/>
      <c r="D227" s="27">
        <v>3189</v>
      </c>
      <c r="E227" s="27">
        <v>3205</v>
      </c>
      <c r="F227" s="12">
        <f t="shared" si="4"/>
        <v>5.0172467858262777E-3</v>
      </c>
      <c r="G227" s="37" t="s">
        <v>36</v>
      </c>
      <c r="H227" s="39" t="s">
        <v>173</v>
      </c>
      <c r="I227" s="9" t="s">
        <v>444</v>
      </c>
      <c r="J227" s="65" t="s">
        <v>48</v>
      </c>
    </row>
    <row r="228" spans="1:10" ht="37.9" customHeight="1" x14ac:dyDescent="0.3">
      <c r="A228" s="3" t="s">
        <v>172</v>
      </c>
      <c r="B228" s="24">
        <v>3057</v>
      </c>
      <c r="C228" s="24">
        <v>3246</v>
      </c>
      <c r="D228" s="27">
        <v>3358</v>
      </c>
      <c r="E228" s="27">
        <v>3494</v>
      </c>
      <c r="F228" s="12">
        <f t="shared" si="4"/>
        <v>4.0500297796307323E-2</v>
      </c>
      <c r="G228" s="37" t="s">
        <v>26</v>
      </c>
      <c r="H228" s="39" t="s">
        <v>173</v>
      </c>
      <c r="I228" s="9" t="s">
        <v>183</v>
      </c>
      <c r="J228" s="65" t="s">
        <v>177</v>
      </c>
    </row>
    <row r="229" spans="1:10" ht="37.9" customHeight="1" x14ac:dyDescent="0.3">
      <c r="A229" s="3" t="s">
        <v>172</v>
      </c>
      <c r="B229" s="22"/>
      <c r="C229" s="22">
        <v>0</v>
      </c>
      <c r="D229" s="25">
        <v>0</v>
      </c>
      <c r="E229" s="25">
        <v>4771</v>
      </c>
      <c r="F229" s="12"/>
      <c r="G229" s="37" t="s">
        <v>25</v>
      </c>
      <c r="H229" s="39" t="s">
        <v>173</v>
      </c>
      <c r="I229" s="9" t="s">
        <v>183</v>
      </c>
      <c r="J229" s="65" t="s">
        <v>175</v>
      </c>
    </row>
    <row r="230" spans="1:10" ht="25.15" customHeight="1" x14ac:dyDescent="0.3">
      <c r="A230" s="3" t="s">
        <v>172</v>
      </c>
      <c r="B230" s="22"/>
      <c r="C230" s="22">
        <v>0</v>
      </c>
      <c r="D230" s="25">
        <v>0</v>
      </c>
      <c r="E230" s="25">
        <v>260</v>
      </c>
      <c r="F230" s="12"/>
      <c r="G230" s="37" t="s">
        <v>22</v>
      </c>
      <c r="H230" s="39" t="s">
        <v>536</v>
      </c>
      <c r="I230" s="9" t="s">
        <v>537</v>
      </c>
      <c r="J230" s="65"/>
    </row>
    <row r="231" spans="1:10" ht="25.15" customHeight="1" x14ac:dyDescent="0.3">
      <c r="A231" s="3" t="s">
        <v>172</v>
      </c>
      <c r="B231" s="22"/>
      <c r="C231" s="22">
        <v>0</v>
      </c>
      <c r="D231" s="25">
        <v>0</v>
      </c>
      <c r="E231" s="25">
        <v>126</v>
      </c>
      <c r="F231" s="12"/>
      <c r="G231" s="37" t="s">
        <v>22</v>
      </c>
      <c r="H231" s="39" t="s">
        <v>538</v>
      </c>
      <c r="I231" s="9" t="s">
        <v>537</v>
      </c>
      <c r="J231" s="65"/>
    </row>
    <row r="232" spans="1:10" ht="25.15" customHeight="1" x14ac:dyDescent="0.3">
      <c r="A232" s="3" t="s">
        <v>172</v>
      </c>
      <c r="B232" s="22"/>
      <c r="C232" s="22">
        <v>0</v>
      </c>
      <c r="D232" s="25">
        <v>0</v>
      </c>
      <c r="E232" s="25">
        <v>396</v>
      </c>
      <c r="F232" s="12"/>
      <c r="G232" s="37" t="s">
        <v>24</v>
      </c>
      <c r="H232" s="39" t="s">
        <v>539</v>
      </c>
      <c r="I232" s="9" t="s">
        <v>537</v>
      </c>
      <c r="J232" s="65"/>
    </row>
    <row r="233" spans="1:10" ht="25.15" customHeight="1" x14ac:dyDescent="0.3">
      <c r="A233" s="3" t="s">
        <v>172</v>
      </c>
      <c r="B233" s="22"/>
      <c r="C233" s="22">
        <v>0</v>
      </c>
      <c r="D233" s="25">
        <v>0</v>
      </c>
      <c r="E233" s="25">
        <v>214</v>
      </c>
      <c r="F233" s="12"/>
      <c r="G233" s="37" t="s">
        <v>24</v>
      </c>
      <c r="H233" s="39" t="s">
        <v>540</v>
      </c>
      <c r="I233" s="9" t="s">
        <v>537</v>
      </c>
      <c r="J233" s="65"/>
    </row>
    <row r="234" spans="1:10" ht="25.15" customHeight="1" x14ac:dyDescent="0.3">
      <c r="A234" s="3" t="s">
        <v>541</v>
      </c>
      <c r="B234" s="22"/>
      <c r="C234" s="22">
        <v>0</v>
      </c>
      <c r="D234" s="25">
        <v>0</v>
      </c>
      <c r="E234" s="25">
        <v>121</v>
      </c>
      <c r="F234" s="12"/>
      <c r="G234" s="37" t="s">
        <v>542</v>
      </c>
      <c r="H234" s="39"/>
      <c r="I234" s="9" t="s">
        <v>537</v>
      </c>
      <c r="J234" s="65" t="s">
        <v>543</v>
      </c>
    </row>
    <row r="235" spans="1:10" ht="12.65" customHeight="1" x14ac:dyDescent="0.3">
      <c r="A235" s="3" t="s">
        <v>184</v>
      </c>
      <c r="B235" s="22">
        <v>1970</v>
      </c>
      <c r="C235" s="22">
        <v>1999</v>
      </c>
      <c r="D235" s="25">
        <v>2048</v>
      </c>
      <c r="E235" s="25">
        <v>2122</v>
      </c>
      <c r="F235" s="12">
        <f t="shared" ref="F235:F266" si="5">SUM(E235-D235)/D235</f>
        <v>3.61328125E-2</v>
      </c>
      <c r="G235" s="37" t="s">
        <v>36</v>
      </c>
      <c r="H235" s="39" t="s">
        <v>185</v>
      </c>
      <c r="I235" s="9" t="s">
        <v>186</v>
      </c>
      <c r="J235" s="65"/>
    </row>
    <row r="236" spans="1:10" ht="25.15" customHeight="1" x14ac:dyDescent="0.3">
      <c r="A236" s="3" t="s">
        <v>184</v>
      </c>
      <c r="B236" s="22">
        <v>2380</v>
      </c>
      <c r="C236" s="25">
        <v>2400</v>
      </c>
      <c r="D236" s="25">
        <v>2515</v>
      </c>
      <c r="E236" s="25">
        <v>2645</v>
      </c>
      <c r="F236" s="12">
        <f t="shared" si="5"/>
        <v>5.168986083499006E-2</v>
      </c>
      <c r="G236" s="37" t="s">
        <v>36</v>
      </c>
      <c r="H236" s="39" t="s">
        <v>185</v>
      </c>
      <c r="I236" s="9" t="s">
        <v>187</v>
      </c>
      <c r="J236" s="65"/>
    </row>
    <row r="237" spans="1:10" ht="12.65" customHeight="1" x14ac:dyDescent="0.3">
      <c r="A237" s="3" t="s">
        <v>184</v>
      </c>
      <c r="B237" s="22">
        <v>911</v>
      </c>
      <c r="C237" s="25">
        <v>920</v>
      </c>
      <c r="D237" s="25">
        <v>955</v>
      </c>
      <c r="E237" s="25">
        <v>991</v>
      </c>
      <c r="F237" s="12">
        <f t="shared" si="5"/>
        <v>3.7696335078534031E-2</v>
      </c>
      <c r="G237" s="37" t="s">
        <v>36</v>
      </c>
      <c r="H237" s="39" t="s">
        <v>185</v>
      </c>
      <c r="I237" s="9" t="s">
        <v>188</v>
      </c>
      <c r="J237" s="69"/>
    </row>
    <row r="238" spans="1:10" x14ac:dyDescent="0.3">
      <c r="A238" s="3" t="s">
        <v>184</v>
      </c>
      <c r="B238" s="22">
        <v>362</v>
      </c>
      <c r="C238" s="22">
        <v>362</v>
      </c>
      <c r="D238" s="25">
        <v>363</v>
      </c>
      <c r="E238" s="25">
        <v>366</v>
      </c>
      <c r="F238" s="12">
        <f t="shared" si="5"/>
        <v>8.2644628099173556E-3</v>
      </c>
      <c r="G238" s="37" t="s">
        <v>34</v>
      </c>
      <c r="H238" s="39" t="s">
        <v>189</v>
      </c>
      <c r="I238" s="9" t="s">
        <v>188</v>
      </c>
      <c r="J238" s="32"/>
    </row>
    <row r="239" spans="1:10" x14ac:dyDescent="0.3">
      <c r="A239" s="3" t="s">
        <v>190</v>
      </c>
      <c r="B239" s="22">
        <v>398</v>
      </c>
      <c r="C239" s="22">
        <v>398</v>
      </c>
      <c r="D239" s="25">
        <v>426</v>
      </c>
      <c r="E239" s="25">
        <v>469</v>
      </c>
      <c r="F239" s="12">
        <f t="shared" si="5"/>
        <v>0.10093896713615023</v>
      </c>
      <c r="G239" s="37" t="s">
        <v>23</v>
      </c>
      <c r="H239" s="39" t="s">
        <v>206</v>
      </c>
      <c r="I239" s="9" t="s">
        <v>191</v>
      </c>
      <c r="J239" s="32"/>
    </row>
    <row r="240" spans="1:10" x14ac:dyDescent="0.3">
      <c r="A240" s="3" t="s">
        <v>190</v>
      </c>
      <c r="B240" s="22">
        <v>396</v>
      </c>
      <c r="C240" s="22">
        <v>404</v>
      </c>
      <c r="D240" s="25">
        <v>456</v>
      </c>
      <c r="E240" s="25">
        <v>475</v>
      </c>
      <c r="F240" s="12">
        <f t="shared" si="5"/>
        <v>4.1666666666666664E-2</v>
      </c>
      <c r="G240" s="37" t="s">
        <v>24</v>
      </c>
      <c r="H240" s="39" t="s">
        <v>206</v>
      </c>
      <c r="I240" s="9" t="s">
        <v>192</v>
      </c>
      <c r="J240" s="32"/>
    </row>
    <row r="241" spans="1:10" x14ac:dyDescent="0.3">
      <c r="A241" s="3" t="s">
        <v>190</v>
      </c>
      <c r="B241" s="22">
        <v>550</v>
      </c>
      <c r="C241" s="22">
        <v>563</v>
      </c>
      <c r="D241" s="25">
        <v>626</v>
      </c>
      <c r="E241" s="25">
        <v>640</v>
      </c>
      <c r="F241" s="12">
        <f t="shared" si="5"/>
        <v>2.2364217252396165E-2</v>
      </c>
      <c r="G241" s="37" t="s">
        <v>24</v>
      </c>
      <c r="H241" s="5" t="s">
        <v>206</v>
      </c>
      <c r="I241" s="9" t="s">
        <v>193</v>
      </c>
      <c r="J241" s="32"/>
    </row>
    <row r="242" spans="1:10" ht="25" x14ac:dyDescent="0.3">
      <c r="A242" s="3" t="s">
        <v>190</v>
      </c>
      <c r="B242" s="22">
        <v>2097</v>
      </c>
      <c r="C242" s="22">
        <v>2146</v>
      </c>
      <c r="D242" s="25">
        <v>2216</v>
      </c>
      <c r="E242" s="25">
        <v>2330</v>
      </c>
      <c r="F242" s="12">
        <f t="shared" si="5"/>
        <v>5.1444043321299641E-2</v>
      </c>
      <c r="G242" s="37" t="s">
        <v>36</v>
      </c>
      <c r="H242" s="39" t="s">
        <v>185</v>
      </c>
      <c r="I242" s="9" t="s">
        <v>194</v>
      </c>
      <c r="J242" s="32"/>
    </row>
    <row r="243" spans="1:10" ht="25" x14ac:dyDescent="0.3">
      <c r="A243" s="3" t="s">
        <v>190</v>
      </c>
      <c r="B243" s="22">
        <v>2632</v>
      </c>
      <c r="C243" s="22">
        <v>2686</v>
      </c>
      <c r="D243" s="25">
        <v>2772</v>
      </c>
      <c r="E243" s="25">
        <v>2912</v>
      </c>
      <c r="F243" s="12">
        <f t="shared" si="5"/>
        <v>5.0505050505050504E-2</v>
      </c>
      <c r="G243" s="37" t="s">
        <v>36</v>
      </c>
      <c r="H243" s="39" t="s">
        <v>185</v>
      </c>
      <c r="I243" s="9" t="s">
        <v>195</v>
      </c>
      <c r="J243" s="32"/>
    </row>
    <row r="244" spans="1:10" ht="25" x14ac:dyDescent="0.3">
      <c r="A244" s="3" t="s">
        <v>190</v>
      </c>
      <c r="B244" s="23">
        <v>1867</v>
      </c>
      <c r="C244" s="23">
        <v>1901</v>
      </c>
      <c r="D244" s="26">
        <v>1963</v>
      </c>
      <c r="E244" s="26">
        <v>2052</v>
      </c>
      <c r="F244" s="12">
        <f t="shared" si="5"/>
        <v>4.5338767193071831E-2</v>
      </c>
      <c r="G244" s="37" t="s">
        <v>36</v>
      </c>
      <c r="H244" s="5" t="s">
        <v>185</v>
      </c>
      <c r="I244" s="9" t="s">
        <v>196</v>
      </c>
      <c r="J244" s="32"/>
    </row>
    <row r="245" spans="1:10" ht="25" x14ac:dyDescent="0.3">
      <c r="A245" s="3" t="s">
        <v>190</v>
      </c>
      <c r="B245" s="24">
        <v>3506</v>
      </c>
      <c r="C245" s="24">
        <v>3534</v>
      </c>
      <c r="D245" s="27">
        <v>3633</v>
      </c>
      <c r="E245" s="27">
        <v>3862</v>
      </c>
      <c r="F245" s="12">
        <f t="shared" si="5"/>
        <v>6.3033305807872281E-2</v>
      </c>
      <c r="G245" s="37" t="s">
        <v>36</v>
      </c>
      <c r="H245" s="5" t="s">
        <v>185</v>
      </c>
      <c r="I245" s="9" t="s">
        <v>197</v>
      </c>
      <c r="J245" s="32"/>
    </row>
    <row r="246" spans="1:10" ht="25" x14ac:dyDescent="0.3">
      <c r="A246" s="3" t="s">
        <v>190</v>
      </c>
      <c r="B246" s="24">
        <v>2434</v>
      </c>
      <c r="C246" s="24">
        <v>2509</v>
      </c>
      <c r="D246" s="27">
        <v>2581</v>
      </c>
      <c r="E246" s="27">
        <v>2764</v>
      </c>
      <c r="F246" s="12">
        <f t="shared" si="5"/>
        <v>7.0902750871755127E-2</v>
      </c>
      <c r="G246" s="37" t="s">
        <v>36</v>
      </c>
      <c r="H246" s="5" t="s">
        <v>185</v>
      </c>
      <c r="I246" s="9" t="s">
        <v>198</v>
      </c>
      <c r="J246" s="32"/>
    </row>
    <row r="247" spans="1:10" ht="25" x14ac:dyDescent="0.3">
      <c r="A247" s="3" t="s">
        <v>190</v>
      </c>
      <c r="B247" s="24">
        <v>2147</v>
      </c>
      <c r="C247" s="24">
        <v>2149</v>
      </c>
      <c r="D247" s="27">
        <v>2406</v>
      </c>
      <c r="E247" s="27">
        <v>2477</v>
      </c>
      <c r="F247" s="12">
        <f t="shared" si="5"/>
        <v>2.9509559434746466E-2</v>
      </c>
      <c r="G247" s="37" t="s">
        <v>36</v>
      </c>
      <c r="H247" s="5" t="s">
        <v>185</v>
      </c>
      <c r="I247" s="9" t="s">
        <v>199</v>
      </c>
      <c r="J247" s="32"/>
    </row>
    <row r="248" spans="1:10" ht="25" x14ac:dyDescent="0.3">
      <c r="A248" s="3" t="s">
        <v>190</v>
      </c>
      <c r="B248" s="24">
        <v>3185</v>
      </c>
      <c r="C248" s="24">
        <v>3185</v>
      </c>
      <c r="D248" s="27">
        <v>3317</v>
      </c>
      <c r="E248" s="27">
        <v>3566</v>
      </c>
      <c r="F248" s="12">
        <f t="shared" si="5"/>
        <v>7.5067832378655414E-2</v>
      </c>
      <c r="G248" s="37" t="s">
        <v>36</v>
      </c>
      <c r="H248" s="5" t="s">
        <v>185</v>
      </c>
      <c r="I248" s="9" t="s">
        <v>200</v>
      </c>
      <c r="J248" s="32"/>
    </row>
    <row r="249" spans="1:10" ht="25" x14ac:dyDescent="0.3">
      <c r="A249" s="3" t="s">
        <v>190</v>
      </c>
      <c r="B249" s="24">
        <v>2029</v>
      </c>
      <c r="C249" s="24">
        <v>2083</v>
      </c>
      <c r="D249" s="27">
        <v>2163</v>
      </c>
      <c r="E249" s="27">
        <v>2264</v>
      </c>
      <c r="F249" s="12">
        <f t="shared" si="5"/>
        <v>4.6694405917706891E-2</v>
      </c>
      <c r="G249" s="37" t="s">
        <v>36</v>
      </c>
      <c r="H249" s="5" t="s">
        <v>185</v>
      </c>
      <c r="I249" s="9" t="s">
        <v>201</v>
      </c>
      <c r="J249" s="32"/>
    </row>
    <row r="250" spans="1:10" x14ac:dyDescent="0.3">
      <c r="A250" s="3" t="s">
        <v>190</v>
      </c>
      <c r="B250" s="48">
        <v>2634</v>
      </c>
      <c r="C250" s="48">
        <v>2714</v>
      </c>
      <c r="D250" s="51">
        <v>2892</v>
      </c>
      <c r="E250" s="51">
        <v>3024</v>
      </c>
      <c r="F250" s="12">
        <f t="shared" si="5"/>
        <v>4.5643153526970952E-2</v>
      </c>
      <c r="G250" s="37" t="s">
        <v>26</v>
      </c>
      <c r="H250" s="5" t="s">
        <v>185</v>
      </c>
      <c r="I250" s="9" t="s">
        <v>202</v>
      </c>
      <c r="J250" s="32"/>
    </row>
    <row r="251" spans="1:10" x14ac:dyDescent="0.3">
      <c r="A251" s="3" t="s">
        <v>190</v>
      </c>
      <c r="B251" s="23">
        <v>3043</v>
      </c>
      <c r="C251" s="23">
        <v>2581</v>
      </c>
      <c r="D251" s="26">
        <v>2859</v>
      </c>
      <c r="E251" s="26">
        <v>2940</v>
      </c>
      <c r="F251" s="12">
        <f t="shared" si="5"/>
        <v>2.8331584470094439E-2</v>
      </c>
      <c r="G251" s="37" t="s">
        <v>25</v>
      </c>
      <c r="H251" s="5" t="s">
        <v>185</v>
      </c>
      <c r="I251" s="9" t="s">
        <v>203</v>
      </c>
      <c r="J251" s="32"/>
    </row>
    <row r="252" spans="1:10" ht="25" x14ac:dyDescent="0.3">
      <c r="A252" s="3" t="s">
        <v>406</v>
      </c>
      <c r="B252" s="54">
        <v>731</v>
      </c>
      <c r="C252" s="22">
        <v>1576</v>
      </c>
      <c r="D252" s="25">
        <v>1603</v>
      </c>
      <c r="E252" s="25">
        <v>1662</v>
      </c>
      <c r="F252" s="12">
        <f t="shared" si="5"/>
        <v>3.6805988771054274E-2</v>
      </c>
      <c r="G252" s="37" t="s">
        <v>36</v>
      </c>
      <c r="H252" s="5" t="s">
        <v>44</v>
      </c>
      <c r="I252" s="9" t="s">
        <v>445</v>
      </c>
      <c r="J252" s="32"/>
    </row>
    <row r="253" spans="1:10" ht="25" x14ac:dyDescent="0.3">
      <c r="A253" s="3" t="s">
        <v>406</v>
      </c>
      <c r="B253" s="54">
        <v>4739</v>
      </c>
      <c r="C253" s="22">
        <v>3053</v>
      </c>
      <c r="D253" s="25">
        <v>3097</v>
      </c>
      <c r="E253" s="25">
        <v>3345</v>
      </c>
      <c r="F253" s="12">
        <f t="shared" si="5"/>
        <v>8.0077494349370365E-2</v>
      </c>
      <c r="G253" s="37" t="s">
        <v>36</v>
      </c>
      <c r="H253" s="5" t="s">
        <v>44</v>
      </c>
      <c r="I253" s="9" t="s">
        <v>445</v>
      </c>
      <c r="J253" s="32" t="s">
        <v>446</v>
      </c>
    </row>
    <row r="254" spans="1:10" ht="25" x14ac:dyDescent="0.3">
      <c r="A254" s="3" t="s">
        <v>406</v>
      </c>
      <c r="B254" s="54">
        <v>5876</v>
      </c>
      <c r="C254" s="22">
        <v>3132</v>
      </c>
      <c r="D254" s="25">
        <v>3276</v>
      </c>
      <c r="E254" s="25">
        <v>3352</v>
      </c>
      <c r="F254" s="12">
        <f t="shared" si="5"/>
        <v>2.31990231990232E-2</v>
      </c>
      <c r="G254" s="37" t="s">
        <v>36</v>
      </c>
      <c r="H254" s="5" t="s">
        <v>44</v>
      </c>
      <c r="I254" s="9" t="s">
        <v>447</v>
      </c>
      <c r="J254" s="32"/>
    </row>
    <row r="255" spans="1:10" ht="25" x14ac:dyDescent="0.3">
      <c r="A255" s="3" t="s">
        <v>406</v>
      </c>
      <c r="B255" s="54">
        <v>3374</v>
      </c>
      <c r="C255" s="22">
        <v>1437</v>
      </c>
      <c r="D255" s="25">
        <v>1478</v>
      </c>
      <c r="E255" s="25">
        <v>1538</v>
      </c>
      <c r="F255" s="12">
        <f t="shared" si="5"/>
        <v>4.0595399188092018E-2</v>
      </c>
      <c r="G255" s="37" t="s">
        <v>36</v>
      </c>
      <c r="H255" s="5" t="s">
        <v>44</v>
      </c>
      <c r="I255" s="9" t="s">
        <v>448</v>
      </c>
      <c r="J255" s="32"/>
    </row>
    <row r="256" spans="1:10" ht="25" x14ac:dyDescent="0.3">
      <c r="A256" s="3" t="s">
        <v>406</v>
      </c>
      <c r="B256" s="54">
        <v>4183</v>
      </c>
      <c r="C256" s="22">
        <v>2594</v>
      </c>
      <c r="D256" s="25">
        <v>2663</v>
      </c>
      <c r="E256" s="25">
        <v>2756</v>
      </c>
      <c r="F256" s="12">
        <f t="shared" si="5"/>
        <v>3.4923019151333085E-2</v>
      </c>
      <c r="G256" s="37" t="s">
        <v>36</v>
      </c>
      <c r="H256" s="5" t="s">
        <v>44</v>
      </c>
      <c r="I256" s="9" t="s">
        <v>449</v>
      </c>
      <c r="J256" s="32"/>
    </row>
    <row r="257" spans="1:10" ht="25" x14ac:dyDescent="0.3">
      <c r="A257" s="3" t="s">
        <v>406</v>
      </c>
      <c r="B257" s="54">
        <v>4993</v>
      </c>
      <c r="C257" s="22">
        <v>2616</v>
      </c>
      <c r="D257" s="25">
        <v>2829</v>
      </c>
      <c r="E257" s="25">
        <v>2843</v>
      </c>
      <c r="F257" s="12">
        <f t="shared" si="5"/>
        <v>4.9487451396253096E-3</v>
      </c>
      <c r="G257" s="37" t="s">
        <v>36</v>
      </c>
      <c r="H257" s="5" t="s">
        <v>44</v>
      </c>
      <c r="I257" s="9" t="s">
        <v>450</v>
      </c>
      <c r="J257" s="32"/>
    </row>
    <row r="258" spans="1:10" ht="25" x14ac:dyDescent="0.3">
      <c r="A258" s="3" t="s">
        <v>406</v>
      </c>
      <c r="B258" s="54">
        <v>2841</v>
      </c>
      <c r="C258" s="22">
        <v>2006</v>
      </c>
      <c r="D258" s="25">
        <v>2046</v>
      </c>
      <c r="E258" s="25">
        <v>2155</v>
      </c>
      <c r="F258" s="12">
        <f t="shared" si="5"/>
        <v>5.3274682306940373E-2</v>
      </c>
      <c r="G258" s="37" t="s">
        <v>36</v>
      </c>
      <c r="H258" s="5" t="s">
        <v>44</v>
      </c>
      <c r="I258" s="9" t="s">
        <v>451</v>
      </c>
      <c r="J258" s="32" t="s">
        <v>452</v>
      </c>
    </row>
    <row r="259" spans="1:10" ht="25" x14ac:dyDescent="0.3">
      <c r="A259" s="3" t="s">
        <v>406</v>
      </c>
      <c r="B259" s="56">
        <v>3690</v>
      </c>
      <c r="C259" s="22">
        <v>1284</v>
      </c>
      <c r="D259" s="25">
        <v>1329</v>
      </c>
      <c r="E259" s="25">
        <v>1379</v>
      </c>
      <c r="F259" s="12">
        <f t="shared" si="5"/>
        <v>3.7622272385252072E-2</v>
      </c>
      <c r="G259" s="37" t="s">
        <v>36</v>
      </c>
      <c r="H259" s="5" t="s">
        <v>44</v>
      </c>
      <c r="I259" s="9" t="s">
        <v>407</v>
      </c>
      <c r="J259" s="32" t="s">
        <v>453</v>
      </c>
    </row>
    <row r="260" spans="1:10" ht="25" x14ac:dyDescent="0.3">
      <c r="A260" s="3" t="s">
        <v>406</v>
      </c>
      <c r="B260" s="54">
        <v>3906</v>
      </c>
      <c r="C260" s="22">
        <v>1694</v>
      </c>
      <c r="D260" s="25">
        <v>1749</v>
      </c>
      <c r="E260" s="25">
        <v>1822</v>
      </c>
      <c r="F260" s="12">
        <f t="shared" si="5"/>
        <v>4.1738136077758718E-2</v>
      </c>
      <c r="G260" s="37" t="s">
        <v>36</v>
      </c>
      <c r="H260" s="39" t="s">
        <v>44</v>
      </c>
      <c r="I260" s="14" t="s">
        <v>407</v>
      </c>
      <c r="J260" s="32" t="s">
        <v>454</v>
      </c>
    </row>
    <row r="261" spans="1:10" ht="12.65" customHeight="1" x14ac:dyDescent="0.25">
      <c r="A261" s="3" t="s">
        <v>406</v>
      </c>
      <c r="B261" s="54">
        <v>5074</v>
      </c>
      <c r="C261" s="22">
        <v>314</v>
      </c>
      <c r="D261" s="25">
        <v>319</v>
      </c>
      <c r="E261" s="25">
        <v>427</v>
      </c>
      <c r="F261" s="12">
        <f t="shared" si="5"/>
        <v>0.33855799373040751</v>
      </c>
      <c r="G261" s="37" t="s">
        <v>23</v>
      </c>
      <c r="H261" s="39" t="s">
        <v>14</v>
      </c>
      <c r="I261" s="14" t="s">
        <v>455</v>
      </c>
      <c r="J261" s="37" t="s">
        <v>481</v>
      </c>
    </row>
    <row r="262" spans="1:10" x14ac:dyDescent="0.3">
      <c r="A262" s="3" t="s">
        <v>406</v>
      </c>
      <c r="B262" s="54">
        <v>4972</v>
      </c>
      <c r="C262" s="54">
        <v>745</v>
      </c>
      <c r="D262" s="55">
        <v>769</v>
      </c>
      <c r="E262" s="55">
        <v>411</v>
      </c>
      <c r="F262" s="12">
        <f t="shared" si="5"/>
        <v>-0.46553966189856955</v>
      </c>
      <c r="G262" s="36" t="s">
        <v>24</v>
      </c>
      <c r="H262" s="5" t="s">
        <v>14</v>
      </c>
      <c r="I262" s="14" t="s">
        <v>407</v>
      </c>
      <c r="J262" s="32" t="s">
        <v>482</v>
      </c>
    </row>
    <row r="263" spans="1:10" x14ac:dyDescent="0.3">
      <c r="A263" s="3" t="s">
        <v>406</v>
      </c>
      <c r="B263" s="54">
        <v>6458</v>
      </c>
      <c r="C263" s="22">
        <v>371</v>
      </c>
      <c r="D263" s="25">
        <v>385</v>
      </c>
      <c r="E263" s="25">
        <v>378</v>
      </c>
      <c r="F263" s="12">
        <f t="shared" si="5"/>
        <v>-1.8181818181818181E-2</v>
      </c>
      <c r="G263" s="37" t="s">
        <v>24</v>
      </c>
      <c r="H263" s="39" t="s">
        <v>14</v>
      </c>
      <c r="I263" s="9" t="s">
        <v>455</v>
      </c>
      <c r="J263" s="32"/>
    </row>
    <row r="264" spans="1:10" x14ac:dyDescent="0.3">
      <c r="A264" s="3" t="s">
        <v>406</v>
      </c>
      <c r="B264" s="54">
        <v>2809</v>
      </c>
      <c r="C264" s="22">
        <v>367</v>
      </c>
      <c r="D264" s="25">
        <v>398</v>
      </c>
      <c r="E264" s="25">
        <v>399</v>
      </c>
      <c r="F264" s="12">
        <f t="shared" si="5"/>
        <v>2.5125628140703518E-3</v>
      </c>
      <c r="G264" s="37" t="s">
        <v>24</v>
      </c>
      <c r="H264" s="39" t="s">
        <v>14</v>
      </c>
      <c r="I264" s="9" t="s">
        <v>451</v>
      </c>
      <c r="J264" s="32"/>
    </row>
    <row r="265" spans="1:10" x14ac:dyDescent="0.3">
      <c r="A265" s="3" t="s">
        <v>406</v>
      </c>
      <c r="B265" s="54">
        <v>4379.42</v>
      </c>
      <c r="C265" s="22">
        <v>511</v>
      </c>
      <c r="D265" s="25">
        <v>533</v>
      </c>
      <c r="E265" s="25">
        <v>595</v>
      </c>
      <c r="F265" s="12">
        <f t="shared" si="5"/>
        <v>0.11632270168855535</v>
      </c>
      <c r="G265" s="37" t="s">
        <v>24</v>
      </c>
      <c r="H265" s="39" t="s">
        <v>14</v>
      </c>
      <c r="I265" s="9" t="s">
        <v>445</v>
      </c>
      <c r="J265" s="32" t="s">
        <v>446</v>
      </c>
    </row>
    <row r="266" spans="1:10" x14ac:dyDescent="0.3">
      <c r="A266" s="3" t="s">
        <v>406</v>
      </c>
      <c r="B266" s="54">
        <v>7089.67</v>
      </c>
      <c r="C266" s="22">
        <v>7402</v>
      </c>
      <c r="D266" s="25">
        <v>7634</v>
      </c>
      <c r="E266" s="25">
        <v>8079</v>
      </c>
      <c r="F266" s="12">
        <f t="shared" si="5"/>
        <v>5.8291852239979042E-2</v>
      </c>
      <c r="G266" s="37" t="s">
        <v>25</v>
      </c>
      <c r="H266" s="39" t="s">
        <v>44</v>
      </c>
      <c r="I266" s="9" t="s">
        <v>445</v>
      </c>
      <c r="J266" s="32" t="s">
        <v>456</v>
      </c>
    </row>
    <row r="267" spans="1:10" x14ac:dyDescent="0.3">
      <c r="A267" s="3" t="s">
        <v>406</v>
      </c>
      <c r="B267" s="54">
        <v>3185.75</v>
      </c>
      <c r="C267" s="22">
        <v>2108</v>
      </c>
      <c r="D267" s="25">
        <v>2184</v>
      </c>
      <c r="E267" s="25">
        <v>2671</v>
      </c>
      <c r="F267" s="12">
        <f t="shared" ref="F267:F296" si="6">SUM(E267-D267)/D267</f>
        <v>0.222985347985348</v>
      </c>
      <c r="G267" s="37" t="s">
        <v>25</v>
      </c>
      <c r="H267" s="39" t="s">
        <v>44</v>
      </c>
      <c r="I267" s="9" t="s">
        <v>457</v>
      </c>
      <c r="J267" s="32" t="s">
        <v>483</v>
      </c>
    </row>
    <row r="268" spans="1:10" x14ac:dyDescent="0.3">
      <c r="A268" s="3" t="s">
        <v>406</v>
      </c>
      <c r="B268" s="54">
        <v>2853.03</v>
      </c>
      <c r="C268" s="22">
        <v>2594</v>
      </c>
      <c r="D268" s="25">
        <v>2599</v>
      </c>
      <c r="E268" s="25">
        <v>2704</v>
      </c>
      <c r="F268" s="12">
        <f t="shared" si="6"/>
        <v>4.0400153905348214E-2</v>
      </c>
      <c r="G268" s="37" t="s">
        <v>25</v>
      </c>
      <c r="H268" s="39" t="s">
        <v>44</v>
      </c>
      <c r="I268" s="9" t="s">
        <v>457</v>
      </c>
      <c r="J268" s="32" t="s">
        <v>458</v>
      </c>
    </row>
    <row r="269" spans="1:10" x14ac:dyDescent="0.3">
      <c r="A269" s="3" t="s">
        <v>406</v>
      </c>
      <c r="B269" s="56">
        <v>1773.8</v>
      </c>
      <c r="C269" s="22">
        <v>2177</v>
      </c>
      <c r="D269" s="25">
        <v>2249</v>
      </c>
      <c r="E269" s="25">
        <v>2315</v>
      </c>
      <c r="F269" s="12">
        <f t="shared" si="6"/>
        <v>2.9346376167185415E-2</v>
      </c>
      <c r="G269" s="37" t="s">
        <v>25</v>
      </c>
      <c r="H269" s="39" t="s">
        <v>44</v>
      </c>
      <c r="I269" s="9" t="s">
        <v>459</v>
      </c>
      <c r="J269" s="32"/>
    </row>
    <row r="270" spans="1:10" x14ac:dyDescent="0.3">
      <c r="A270" s="3" t="s">
        <v>406</v>
      </c>
      <c r="B270" s="56"/>
      <c r="C270" s="22">
        <v>1988</v>
      </c>
      <c r="D270" s="25">
        <v>2015</v>
      </c>
      <c r="E270" s="25">
        <v>2144</v>
      </c>
      <c r="F270" s="12">
        <f t="shared" si="6"/>
        <v>6.4019851116625309E-2</v>
      </c>
      <c r="G270" s="37" t="s">
        <v>26</v>
      </c>
      <c r="H270" s="39" t="s">
        <v>44</v>
      </c>
      <c r="I270" s="9" t="s">
        <v>457</v>
      </c>
      <c r="J270" s="32"/>
    </row>
    <row r="271" spans="1:10" x14ac:dyDescent="0.3">
      <c r="A271" s="3" t="s">
        <v>406</v>
      </c>
      <c r="B271" s="56"/>
      <c r="C271" s="22">
        <v>2177</v>
      </c>
      <c r="D271" s="25">
        <v>2249</v>
      </c>
      <c r="E271" s="25">
        <v>2315</v>
      </c>
      <c r="F271" s="12">
        <f t="shared" si="6"/>
        <v>2.9346376167185415E-2</v>
      </c>
      <c r="G271" s="37" t="s">
        <v>26</v>
      </c>
      <c r="H271" s="5" t="s">
        <v>44</v>
      </c>
      <c r="I271" s="9" t="s">
        <v>459</v>
      </c>
      <c r="J271" s="32"/>
    </row>
    <row r="272" spans="1:10" x14ac:dyDescent="0.3">
      <c r="A272" s="3" t="s">
        <v>406</v>
      </c>
      <c r="B272" s="56"/>
      <c r="C272" s="22">
        <v>2589</v>
      </c>
      <c r="D272" s="25">
        <v>2723</v>
      </c>
      <c r="E272" s="25">
        <v>2918</v>
      </c>
      <c r="F272" s="12">
        <f t="shared" si="6"/>
        <v>7.1612192434814537E-2</v>
      </c>
      <c r="G272" s="37" t="s">
        <v>26</v>
      </c>
      <c r="H272" s="39" t="s">
        <v>44</v>
      </c>
      <c r="I272" s="9" t="s">
        <v>445</v>
      </c>
      <c r="J272" s="32" t="s">
        <v>460</v>
      </c>
    </row>
    <row r="273" spans="1:10" x14ac:dyDescent="0.3">
      <c r="A273" s="3" t="s">
        <v>406</v>
      </c>
      <c r="B273" s="56"/>
      <c r="C273" s="22">
        <v>2414</v>
      </c>
      <c r="D273" s="25">
        <v>2497</v>
      </c>
      <c r="E273" s="25">
        <v>2586</v>
      </c>
      <c r="F273" s="12">
        <f t="shared" si="6"/>
        <v>3.5642771325590711E-2</v>
      </c>
      <c r="G273" s="37" t="s">
        <v>461</v>
      </c>
      <c r="H273" s="39" t="s">
        <v>44</v>
      </c>
      <c r="I273" s="9" t="s">
        <v>462</v>
      </c>
      <c r="J273" s="32"/>
    </row>
    <row r="274" spans="1:10" x14ac:dyDescent="0.3">
      <c r="A274" s="3" t="s">
        <v>406</v>
      </c>
      <c r="B274" s="56"/>
      <c r="C274" s="22">
        <v>992</v>
      </c>
      <c r="D274" s="25">
        <v>1073</v>
      </c>
      <c r="E274" s="25">
        <v>1333</v>
      </c>
      <c r="F274" s="12">
        <f t="shared" si="6"/>
        <v>0.24231127679403541</v>
      </c>
      <c r="G274" s="37" t="s">
        <v>28</v>
      </c>
      <c r="H274" s="39" t="s">
        <v>44</v>
      </c>
      <c r="I274" s="9" t="s">
        <v>463</v>
      </c>
      <c r="J274" s="32" t="s">
        <v>464</v>
      </c>
    </row>
    <row r="275" spans="1:10" x14ac:dyDescent="0.3">
      <c r="A275" s="3" t="s">
        <v>406</v>
      </c>
      <c r="B275" s="56"/>
      <c r="C275" s="22">
        <v>451</v>
      </c>
      <c r="D275" s="25">
        <v>694</v>
      </c>
      <c r="E275" s="25">
        <v>722</v>
      </c>
      <c r="F275" s="12">
        <f t="shared" si="6"/>
        <v>4.0345821325648415E-2</v>
      </c>
      <c r="G275" s="37" t="s">
        <v>28</v>
      </c>
      <c r="H275" s="39" t="s">
        <v>44</v>
      </c>
      <c r="I275" s="9" t="s">
        <v>463</v>
      </c>
      <c r="J275" s="32"/>
    </row>
    <row r="276" spans="1:10" x14ac:dyDescent="0.3">
      <c r="A276" s="3" t="s">
        <v>406</v>
      </c>
      <c r="B276" s="56"/>
      <c r="C276" s="22">
        <v>429</v>
      </c>
      <c r="D276" s="25">
        <v>443</v>
      </c>
      <c r="E276" s="25">
        <v>461</v>
      </c>
      <c r="F276" s="12">
        <f t="shared" si="6"/>
        <v>4.0632054176072234E-2</v>
      </c>
      <c r="G276" s="37" t="s">
        <v>28</v>
      </c>
      <c r="H276" s="39" t="s">
        <v>44</v>
      </c>
      <c r="I276" s="9" t="s">
        <v>463</v>
      </c>
      <c r="J276" s="32" t="s">
        <v>465</v>
      </c>
    </row>
    <row r="277" spans="1:10" ht="25" x14ac:dyDescent="0.3">
      <c r="A277" s="3" t="s">
        <v>406</v>
      </c>
      <c r="B277" s="56"/>
      <c r="C277" s="54">
        <v>2920</v>
      </c>
      <c r="D277" s="55">
        <v>3202</v>
      </c>
      <c r="E277" s="55">
        <v>3277</v>
      </c>
      <c r="F277" s="12">
        <f t="shared" si="6"/>
        <v>2.3422860712054967E-2</v>
      </c>
      <c r="G277" s="36" t="s">
        <v>30</v>
      </c>
      <c r="H277" s="39" t="s">
        <v>44</v>
      </c>
      <c r="I277" s="9" t="s">
        <v>419</v>
      </c>
      <c r="J277" s="32"/>
    </row>
    <row r="278" spans="1:10" ht="25" x14ac:dyDescent="0.3">
      <c r="A278" s="3" t="s">
        <v>406</v>
      </c>
      <c r="B278" s="56"/>
      <c r="C278" s="56">
        <v>3713</v>
      </c>
      <c r="D278" s="57">
        <v>4086</v>
      </c>
      <c r="E278" s="57">
        <v>4260</v>
      </c>
      <c r="F278" s="12">
        <f t="shared" si="6"/>
        <v>4.2584434654919234E-2</v>
      </c>
      <c r="G278" s="36" t="s">
        <v>30</v>
      </c>
      <c r="H278" s="5" t="s">
        <v>44</v>
      </c>
      <c r="I278" s="9" t="s">
        <v>420</v>
      </c>
      <c r="J278" s="32"/>
    </row>
    <row r="279" spans="1:10" ht="25" x14ac:dyDescent="0.3">
      <c r="A279" s="3" t="s">
        <v>406</v>
      </c>
      <c r="B279" s="56"/>
      <c r="C279" s="54">
        <v>4016</v>
      </c>
      <c r="D279" s="55">
        <v>4402</v>
      </c>
      <c r="E279" s="55">
        <v>4505</v>
      </c>
      <c r="F279" s="12">
        <f t="shared" si="6"/>
        <v>2.3398455247614719E-2</v>
      </c>
      <c r="G279" s="36" t="s">
        <v>30</v>
      </c>
      <c r="H279" s="5" t="s">
        <v>44</v>
      </c>
      <c r="I279" s="41" t="s">
        <v>421</v>
      </c>
      <c r="J279" s="32"/>
    </row>
    <row r="280" spans="1:10" ht="25" x14ac:dyDescent="0.3">
      <c r="A280" s="3" t="s">
        <v>406</v>
      </c>
      <c r="B280" s="56"/>
      <c r="C280" s="54">
        <v>5105</v>
      </c>
      <c r="D280" s="55">
        <v>4618</v>
      </c>
      <c r="E280" s="55">
        <v>5857</v>
      </c>
      <c r="F280" s="12">
        <f t="shared" si="6"/>
        <v>0.26829796448679083</v>
      </c>
      <c r="G280" s="36" t="s">
        <v>30</v>
      </c>
      <c r="H280" s="5" t="s">
        <v>44</v>
      </c>
      <c r="I280" s="41" t="s">
        <v>422</v>
      </c>
      <c r="J280" s="32" t="s">
        <v>484</v>
      </c>
    </row>
    <row r="281" spans="1:10" ht="12.65" customHeight="1" x14ac:dyDescent="0.3">
      <c r="A281" s="3" t="s">
        <v>406</v>
      </c>
      <c r="B281" s="56"/>
      <c r="C281" s="54">
        <v>5111</v>
      </c>
      <c r="D281" s="55">
        <v>5603</v>
      </c>
      <c r="E281" s="55">
        <v>5734</v>
      </c>
      <c r="F281" s="12">
        <f t="shared" si="6"/>
        <v>2.3380331965018739E-2</v>
      </c>
      <c r="G281" s="36" t="s">
        <v>30</v>
      </c>
      <c r="H281" s="5" t="s">
        <v>44</v>
      </c>
      <c r="I281" s="41" t="s">
        <v>423</v>
      </c>
      <c r="J281" s="32"/>
    </row>
    <row r="282" spans="1:10" ht="25" x14ac:dyDescent="0.3">
      <c r="A282" s="3" t="s">
        <v>406</v>
      </c>
      <c r="B282" s="56"/>
      <c r="C282" s="54">
        <v>6498</v>
      </c>
      <c r="D282" s="55">
        <v>7151</v>
      </c>
      <c r="E282" s="55">
        <v>7455</v>
      </c>
      <c r="F282" s="12">
        <f t="shared" si="6"/>
        <v>4.2511536847993289E-2</v>
      </c>
      <c r="G282" s="36" t="s">
        <v>30</v>
      </c>
      <c r="H282" s="5" t="s">
        <v>44</v>
      </c>
      <c r="I282" s="41" t="s">
        <v>424</v>
      </c>
      <c r="J282" s="32"/>
    </row>
    <row r="283" spans="1:10" ht="12.65" customHeight="1" x14ac:dyDescent="0.25">
      <c r="A283" s="3" t="s">
        <v>406</v>
      </c>
      <c r="B283" s="56"/>
      <c r="C283" s="54">
        <v>4790</v>
      </c>
      <c r="D283" s="55">
        <v>5143</v>
      </c>
      <c r="E283" s="55">
        <v>5389</v>
      </c>
      <c r="F283" s="12">
        <f t="shared" si="6"/>
        <v>4.7832004666537038E-2</v>
      </c>
      <c r="G283" s="36" t="s">
        <v>408</v>
      </c>
      <c r="H283" s="5" t="s">
        <v>44</v>
      </c>
      <c r="I283" s="41" t="s">
        <v>414</v>
      </c>
      <c r="J283" s="47"/>
    </row>
    <row r="284" spans="1:10" ht="12.65" customHeight="1" x14ac:dyDescent="0.25">
      <c r="A284" s="3" t="s">
        <v>406</v>
      </c>
      <c r="B284" s="56"/>
      <c r="C284" s="54">
        <v>5939</v>
      </c>
      <c r="D284" s="55">
        <v>6377</v>
      </c>
      <c r="E284" s="55">
        <v>6682</v>
      </c>
      <c r="F284" s="12">
        <f t="shared" si="6"/>
        <v>4.7828132350635093E-2</v>
      </c>
      <c r="G284" s="36" t="s">
        <v>408</v>
      </c>
      <c r="H284" s="5" t="s">
        <v>44</v>
      </c>
      <c r="I284" s="41" t="s">
        <v>415</v>
      </c>
      <c r="J284" s="47"/>
    </row>
    <row r="285" spans="1:10" ht="12.65" customHeight="1" x14ac:dyDescent="0.25">
      <c r="A285" s="3" t="s">
        <v>406</v>
      </c>
      <c r="B285" s="56"/>
      <c r="C285" s="54">
        <v>3424</v>
      </c>
      <c r="D285" s="55">
        <v>3698</v>
      </c>
      <c r="E285" s="55">
        <v>3868</v>
      </c>
      <c r="F285" s="12">
        <f t="shared" si="6"/>
        <v>4.5970795024337478E-2</v>
      </c>
      <c r="G285" s="36" t="s">
        <v>408</v>
      </c>
      <c r="H285" s="5" t="s">
        <v>44</v>
      </c>
      <c r="I285" s="41" t="s">
        <v>416</v>
      </c>
      <c r="J285" s="47"/>
    </row>
    <row r="286" spans="1:10" ht="12.65" customHeight="1" x14ac:dyDescent="0.25">
      <c r="A286" s="3" t="s">
        <v>406</v>
      </c>
      <c r="B286" s="56"/>
      <c r="C286" s="54">
        <v>4246</v>
      </c>
      <c r="D286" s="55">
        <v>4585</v>
      </c>
      <c r="E286" s="55">
        <v>4797</v>
      </c>
      <c r="F286" s="12">
        <f t="shared" si="6"/>
        <v>4.623773173391494E-2</v>
      </c>
      <c r="G286" s="36" t="s">
        <v>408</v>
      </c>
      <c r="H286" s="5" t="s">
        <v>44</v>
      </c>
      <c r="I286" s="41" t="s">
        <v>417</v>
      </c>
      <c r="J286" s="47"/>
    </row>
    <row r="287" spans="1:10" ht="12.65" customHeight="1" x14ac:dyDescent="0.25">
      <c r="A287" s="3" t="s">
        <v>406</v>
      </c>
      <c r="B287" s="56"/>
      <c r="C287" s="54">
        <v>5067</v>
      </c>
      <c r="D287" s="55">
        <v>5473</v>
      </c>
      <c r="E287" s="55">
        <v>5725</v>
      </c>
      <c r="F287" s="12">
        <f t="shared" si="6"/>
        <v>4.6044217065594736E-2</v>
      </c>
      <c r="G287" s="36" t="s">
        <v>408</v>
      </c>
      <c r="H287" s="5" t="s">
        <v>44</v>
      </c>
      <c r="I287" s="41" t="s">
        <v>418</v>
      </c>
      <c r="J287" s="47"/>
    </row>
    <row r="288" spans="1:10" x14ac:dyDescent="0.3">
      <c r="A288" s="3" t="s">
        <v>406</v>
      </c>
      <c r="B288" s="56"/>
      <c r="C288" s="54">
        <v>2739</v>
      </c>
      <c r="D288" s="55">
        <v>2907</v>
      </c>
      <c r="E288" s="55">
        <v>3073</v>
      </c>
      <c r="F288" s="12">
        <f t="shared" si="6"/>
        <v>5.7103543171654628E-2</v>
      </c>
      <c r="G288" s="36" t="s">
        <v>32</v>
      </c>
      <c r="H288" s="5" t="s">
        <v>44</v>
      </c>
      <c r="I288" s="41" t="s">
        <v>409</v>
      </c>
      <c r="J288" s="32"/>
    </row>
    <row r="289" spans="1:10" ht="12.65" customHeight="1" x14ac:dyDescent="0.25">
      <c r="A289" s="3" t="s">
        <v>406</v>
      </c>
      <c r="B289" s="56"/>
      <c r="C289" s="54">
        <v>3403</v>
      </c>
      <c r="D289" s="55">
        <v>3973</v>
      </c>
      <c r="E289" s="55">
        <v>3983</v>
      </c>
      <c r="F289" s="12">
        <f t="shared" si="6"/>
        <v>2.5169896803423106E-3</v>
      </c>
      <c r="G289" s="36" t="s">
        <v>32</v>
      </c>
      <c r="H289" s="5" t="s">
        <v>44</v>
      </c>
      <c r="I289" s="41" t="s">
        <v>412</v>
      </c>
      <c r="J289" s="36"/>
    </row>
    <row r="290" spans="1:10" ht="25.15" customHeight="1" x14ac:dyDescent="0.25">
      <c r="A290" s="3" t="s">
        <v>406</v>
      </c>
      <c r="B290" s="56"/>
      <c r="C290" s="54">
        <v>4450</v>
      </c>
      <c r="D290" s="55">
        <v>7646</v>
      </c>
      <c r="E290" s="55">
        <v>7435</v>
      </c>
      <c r="F290" s="12">
        <f t="shared" si="6"/>
        <v>-2.7596128694742348E-2</v>
      </c>
      <c r="G290" s="36" t="s">
        <v>425</v>
      </c>
      <c r="H290" s="5" t="s">
        <v>44</v>
      </c>
      <c r="I290" s="41" t="s">
        <v>410</v>
      </c>
      <c r="J290" s="36"/>
    </row>
    <row r="291" spans="1:10" ht="25.15" customHeight="1" x14ac:dyDescent="0.25">
      <c r="A291" s="3" t="s">
        <v>406</v>
      </c>
      <c r="B291" s="56"/>
      <c r="C291" s="54">
        <v>7169</v>
      </c>
      <c r="D291" s="55">
        <v>2035</v>
      </c>
      <c r="E291" s="55">
        <v>10654</v>
      </c>
      <c r="F291" s="12">
        <f t="shared" si="6"/>
        <v>4.2353808353808358</v>
      </c>
      <c r="G291" s="36" t="s">
        <v>425</v>
      </c>
      <c r="H291" s="5" t="s">
        <v>44</v>
      </c>
      <c r="I291" s="41" t="s">
        <v>411</v>
      </c>
      <c r="J291" s="36" t="s">
        <v>485</v>
      </c>
    </row>
    <row r="292" spans="1:10" ht="25.15" customHeight="1" x14ac:dyDescent="0.25">
      <c r="A292" s="3" t="s">
        <v>406</v>
      </c>
      <c r="B292" s="56"/>
      <c r="C292" s="54">
        <v>3001</v>
      </c>
      <c r="D292" s="55">
        <v>3181</v>
      </c>
      <c r="E292" s="55">
        <v>3213</v>
      </c>
      <c r="F292" s="12">
        <f t="shared" si="6"/>
        <v>1.0059729644765796E-2</v>
      </c>
      <c r="G292" s="36" t="s">
        <v>425</v>
      </c>
      <c r="H292" s="5" t="s">
        <v>44</v>
      </c>
      <c r="I292" s="41" t="s">
        <v>413</v>
      </c>
      <c r="J292" s="36"/>
    </row>
    <row r="293" spans="1:10" x14ac:dyDescent="0.25">
      <c r="A293" s="3" t="s">
        <v>204</v>
      </c>
      <c r="B293" s="56"/>
      <c r="C293" s="56">
        <v>1173</v>
      </c>
      <c r="D293" s="57">
        <v>1228</v>
      </c>
      <c r="E293" s="57">
        <v>1286</v>
      </c>
      <c r="F293" s="12">
        <f t="shared" si="6"/>
        <v>4.7231270358306189E-2</v>
      </c>
      <c r="G293" s="36" t="s">
        <v>39</v>
      </c>
      <c r="H293" s="5" t="s">
        <v>44</v>
      </c>
      <c r="I293" s="41" t="s">
        <v>514</v>
      </c>
      <c r="J293" s="36" t="s">
        <v>515</v>
      </c>
    </row>
    <row r="294" spans="1:10" x14ac:dyDescent="0.3">
      <c r="A294" s="3" t="s">
        <v>204</v>
      </c>
      <c r="B294" s="56">
        <v>3227</v>
      </c>
      <c r="C294" s="22">
        <v>2872</v>
      </c>
      <c r="D294" s="25">
        <v>3090</v>
      </c>
      <c r="E294" s="25">
        <v>3210</v>
      </c>
      <c r="F294" s="12">
        <f t="shared" si="6"/>
        <v>3.8834951456310676E-2</v>
      </c>
      <c r="G294" s="37" t="s">
        <v>31</v>
      </c>
      <c r="H294" s="5" t="s">
        <v>44</v>
      </c>
      <c r="I294" s="9" t="s">
        <v>205</v>
      </c>
      <c r="J294" s="32"/>
    </row>
    <row r="295" spans="1:10" x14ac:dyDescent="0.3">
      <c r="A295" s="3" t="s">
        <v>204</v>
      </c>
      <c r="B295" s="56">
        <v>2745</v>
      </c>
      <c r="C295" s="22">
        <v>2790</v>
      </c>
      <c r="D295" s="25">
        <v>2876</v>
      </c>
      <c r="E295" s="25">
        <v>3103</v>
      </c>
      <c r="F295" s="12">
        <f t="shared" si="6"/>
        <v>7.8929068150208628E-2</v>
      </c>
      <c r="G295" s="37" t="s">
        <v>26</v>
      </c>
      <c r="H295" s="5" t="s">
        <v>207</v>
      </c>
      <c r="I295" s="9" t="s">
        <v>208</v>
      </c>
      <c r="J295" s="32" t="s">
        <v>516</v>
      </c>
    </row>
    <row r="296" spans="1:10" x14ac:dyDescent="0.3">
      <c r="A296" s="3" t="s">
        <v>204</v>
      </c>
      <c r="B296" s="22">
        <v>3285</v>
      </c>
      <c r="C296" s="22">
        <v>3345</v>
      </c>
      <c r="D296" s="25">
        <v>3446</v>
      </c>
      <c r="E296" s="25">
        <v>3634</v>
      </c>
      <c r="F296" s="12">
        <f t="shared" si="6"/>
        <v>5.4556006964596636E-2</v>
      </c>
      <c r="G296" s="37" t="s">
        <v>26</v>
      </c>
      <c r="H296" s="5" t="s">
        <v>209</v>
      </c>
      <c r="I296" s="9" t="s">
        <v>210</v>
      </c>
      <c r="J296" s="32" t="s">
        <v>516</v>
      </c>
    </row>
    <row r="297" spans="1:10" ht="25" x14ac:dyDescent="0.3">
      <c r="A297" s="3" t="s">
        <v>204</v>
      </c>
      <c r="B297" s="22">
        <v>1401</v>
      </c>
      <c r="C297" s="22">
        <v>1425</v>
      </c>
      <c r="D297" s="25">
        <v>1659</v>
      </c>
      <c r="E297" s="25">
        <v>0</v>
      </c>
      <c r="F297" s="12"/>
      <c r="G297" s="37" t="s">
        <v>36</v>
      </c>
      <c r="H297" s="5" t="s">
        <v>207</v>
      </c>
      <c r="I297" s="9" t="s">
        <v>517</v>
      </c>
      <c r="J297" s="32" t="s">
        <v>518</v>
      </c>
    </row>
    <row r="298" spans="1:10" ht="25" x14ac:dyDescent="0.3">
      <c r="A298" s="3" t="s">
        <v>204</v>
      </c>
      <c r="B298" s="22">
        <v>2392</v>
      </c>
      <c r="C298" s="22">
        <v>2442</v>
      </c>
      <c r="D298" s="25">
        <v>2730</v>
      </c>
      <c r="E298" s="25">
        <v>1558</v>
      </c>
      <c r="F298" s="12">
        <f>SUM(E298-D298)/D298</f>
        <v>-0.42930402930402928</v>
      </c>
      <c r="G298" s="37" t="s">
        <v>36</v>
      </c>
      <c r="H298" s="5" t="s">
        <v>209</v>
      </c>
      <c r="I298" s="9" t="s">
        <v>519</v>
      </c>
      <c r="J298" s="32" t="s">
        <v>518</v>
      </c>
    </row>
    <row r="299" spans="1:10" ht="25" x14ac:dyDescent="0.3">
      <c r="A299" s="3" t="s">
        <v>204</v>
      </c>
      <c r="B299" s="22"/>
      <c r="C299" s="22"/>
      <c r="D299" s="25"/>
      <c r="E299" s="25">
        <v>2009</v>
      </c>
      <c r="F299" s="12"/>
      <c r="G299" s="37" t="s">
        <v>36</v>
      </c>
      <c r="H299" s="5" t="s">
        <v>520</v>
      </c>
      <c r="I299" s="9" t="s">
        <v>521</v>
      </c>
      <c r="J299" s="32" t="s">
        <v>518</v>
      </c>
    </row>
    <row r="300" spans="1:10" ht="12.65" customHeight="1" x14ac:dyDescent="0.3">
      <c r="A300" s="3" t="s">
        <v>204</v>
      </c>
      <c r="B300" s="22"/>
      <c r="C300" s="22"/>
      <c r="D300" s="25"/>
      <c r="E300" s="25">
        <v>2430</v>
      </c>
      <c r="F300" s="12"/>
      <c r="G300" s="37" t="s">
        <v>36</v>
      </c>
      <c r="H300" s="5" t="s">
        <v>522</v>
      </c>
      <c r="I300" s="9" t="s">
        <v>523</v>
      </c>
      <c r="J300" s="32" t="s">
        <v>518</v>
      </c>
    </row>
    <row r="301" spans="1:10" ht="25" x14ac:dyDescent="0.3">
      <c r="A301" s="3" t="s">
        <v>204</v>
      </c>
      <c r="B301" s="22"/>
      <c r="C301" s="22"/>
      <c r="D301" s="25"/>
      <c r="E301" s="25">
        <v>2911</v>
      </c>
      <c r="F301" s="12"/>
      <c r="G301" s="37" t="s">
        <v>36</v>
      </c>
      <c r="H301" s="5" t="s">
        <v>524</v>
      </c>
      <c r="I301" s="9" t="s">
        <v>525</v>
      </c>
      <c r="J301" s="32" t="s">
        <v>518</v>
      </c>
    </row>
    <row r="302" spans="1:10" ht="25" x14ac:dyDescent="0.3">
      <c r="A302" s="3" t="s">
        <v>204</v>
      </c>
      <c r="B302" s="22"/>
      <c r="C302" s="22"/>
      <c r="D302" s="25"/>
      <c r="E302" s="25">
        <v>3363</v>
      </c>
      <c r="F302" s="12"/>
      <c r="G302" s="37" t="s">
        <v>36</v>
      </c>
      <c r="H302" s="5" t="s">
        <v>526</v>
      </c>
      <c r="I302" s="9" t="s">
        <v>527</v>
      </c>
      <c r="J302" s="32" t="s">
        <v>518</v>
      </c>
    </row>
    <row r="303" spans="1:10" ht="25" x14ac:dyDescent="0.3">
      <c r="A303" s="3" t="s">
        <v>204</v>
      </c>
      <c r="B303" s="22"/>
      <c r="C303" s="22"/>
      <c r="D303" s="25"/>
      <c r="E303" s="25">
        <v>3817</v>
      </c>
      <c r="F303" s="12"/>
      <c r="G303" s="37" t="s">
        <v>36</v>
      </c>
      <c r="H303" s="39" t="s">
        <v>528</v>
      </c>
      <c r="I303" s="9" t="s">
        <v>529</v>
      </c>
      <c r="J303" s="32" t="s">
        <v>518</v>
      </c>
    </row>
    <row r="304" spans="1:10" ht="25" x14ac:dyDescent="0.3">
      <c r="A304" s="3" t="s">
        <v>204</v>
      </c>
      <c r="B304" s="22"/>
      <c r="C304" s="22"/>
      <c r="D304" s="25"/>
      <c r="E304" s="25">
        <v>4265</v>
      </c>
      <c r="F304" s="12"/>
      <c r="G304" s="37" t="s">
        <v>36</v>
      </c>
      <c r="H304" s="39" t="s">
        <v>530</v>
      </c>
      <c r="I304" s="9" t="s">
        <v>531</v>
      </c>
      <c r="J304" s="32" t="s">
        <v>518</v>
      </c>
    </row>
    <row r="305" spans="1:10" ht="25" x14ac:dyDescent="0.3">
      <c r="A305" s="3" t="s">
        <v>204</v>
      </c>
      <c r="B305" s="22"/>
      <c r="C305" s="22"/>
      <c r="D305" s="25"/>
      <c r="E305" s="25">
        <v>4716</v>
      </c>
      <c r="F305" s="12"/>
      <c r="G305" s="37" t="s">
        <v>36</v>
      </c>
      <c r="H305" s="39" t="s">
        <v>532</v>
      </c>
      <c r="I305" s="9" t="s">
        <v>533</v>
      </c>
      <c r="J305" s="32" t="s">
        <v>518</v>
      </c>
    </row>
    <row r="306" spans="1:10" ht="25" x14ac:dyDescent="0.3">
      <c r="A306" s="3" t="s">
        <v>204</v>
      </c>
      <c r="B306" s="22"/>
      <c r="C306" s="22"/>
      <c r="D306" s="25"/>
      <c r="E306" s="25">
        <v>5167</v>
      </c>
      <c r="F306" s="12"/>
      <c r="G306" s="37" t="s">
        <v>36</v>
      </c>
      <c r="H306" s="39" t="s">
        <v>534</v>
      </c>
      <c r="I306" s="9" t="s">
        <v>535</v>
      </c>
      <c r="J306" s="32" t="s">
        <v>518</v>
      </c>
    </row>
    <row r="307" spans="1:10" x14ac:dyDescent="0.3">
      <c r="A307" s="3" t="s">
        <v>204</v>
      </c>
      <c r="B307" s="22">
        <v>414</v>
      </c>
      <c r="C307" s="22">
        <v>412</v>
      </c>
      <c r="D307" s="25">
        <v>392</v>
      </c>
      <c r="E307" s="25">
        <v>392</v>
      </c>
      <c r="F307" s="12">
        <f t="shared" ref="F307:F322" si="7">SUM(E307-D307)/D307</f>
        <v>0</v>
      </c>
      <c r="G307" s="37" t="s">
        <v>23</v>
      </c>
      <c r="H307" s="39" t="s">
        <v>44</v>
      </c>
      <c r="I307" s="9" t="s">
        <v>211</v>
      </c>
      <c r="J307" s="32"/>
    </row>
    <row r="308" spans="1:10" x14ac:dyDescent="0.3">
      <c r="A308" s="3" t="s">
        <v>204</v>
      </c>
      <c r="B308" s="23">
        <v>485</v>
      </c>
      <c r="C308" s="23">
        <v>489</v>
      </c>
      <c r="D308" s="26">
        <v>470</v>
      </c>
      <c r="E308" s="26">
        <v>464</v>
      </c>
      <c r="F308" s="12">
        <f t="shared" si="7"/>
        <v>-1.276595744680851E-2</v>
      </c>
      <c r="G308" s="37" t="s">
        <v>24</v>
      </c>
      <c r="H308" s="39" t="s">
        <v>44</v>
      </c>
      <c r="I308" s="9" t="s">
        <v>212</v>
      </c>
      <c r="J308" s="32"/>
    </row>
    <row r="309" spans="1:10" x14ac:dyDescent="0.3">
      <c r="A309" s="3" t="s">
        <v>213</v>
      </c>
      <c r="B309" s="22">
        <v>3786</v>
      </c>
      <c r="C309" s="22">
        <v>3866</v>
      </c>
      <c r="D309" s="25">
        <v>3999</v>
      </c>
      <c r="E309" s="25">
        <v>4575</v>
      </c>
      <c r="F309" s="12">
        <f t="shared" si="7"/>
        <v>0.14403600900225055</v>
      </c>
      <c r="G309" s="37" t="s">
        <v>32</v>
      </c>
      <c r="H309" s="5" t="s">
        <v>545</v>
      </c>
      <c r="I309" s="9" t="s">
        <v>214</v>
      </c>
      <c r="J309" s="32"/>
    </row>
    <row r="310" spans="1:10" x14ac:dyDescent="0.3">
      <c r="A310" s="3" t="s">
        <v>213</v>
      </c>
      <c r="B310" s="22">
        <v>5488</v>
      </c>
      <c r="C310" s="22">
        <v>5574</v>
      </c>
      <c r="D310" s="25">
        <v>5728</v>
      </c>
      <c r="E310" s="25">
        <v>6064</v>
      </c>
      <c r="F310" s="12">
        <f t="shared" si="7"/>
        <v>5.8659217877094973E-2</v>
      </c>
      <c r="G310" s="37" t="s">
        <v>32</v>
      </c>
      <c r="H310" s="5" t="s">
        <v>546</v>
      </c>
      <c r="I310" s="9" t="s">
        <v>214</v>
      </c>
      <c r="J310" s="32"/>
    </row>
    <row r="311" spans="1:10" x14ac:dyDescent="0.3">
      <c r="A311" s="3" t="s">
        <v>213</v>
      </c>
      <c r="B311" s="22">
        <v>6224</v>
      </c>
      <c r="C311" s="22">
        <v>6353</v>
      </c>
      <c r="D311" s="25">
        <v>6536</v>
      </c>
      <c r="E311" s="25">
        <v>6897</v>
      </c>
      <c r="F311" s="12">
        <f t="shared" si="7"/>
        <v>5.5232558139534885E-2</v>
      </c>
      <c r="G311" s="37" t="s">
        <v>32</v>
      </c>
      <c r="H311" s="5" t="s">
        <v>547</v>
      </c>
      <c r="I311" s="9" t="s">
        <v>214</v>
      </c>
      <c r="J311" s="32"/>
    </row>
    <row r="312" spans="1:10" x14ac:dyDescent="0.3">
      <c r="A312" s="3" t="s">
        <v>213</v>
      </c>
      <c r="B312" s="22">
        <v>1011</v>
      </c>
      <c r="C312" s="22">
        <v>1004</v>
      </c>
      <c r="D312" s="25">
        <v>1081</v>
      </c>
      <c r="E312" s="25">
        <v>1132</v>
      </c>
      <c r="F312" s="12">
        <f t="shared" si="7"/>
        <v>4.7178538390379277E-2</v>
      </c>
      <c r="G312" s="37" t="s">
        <v>29</v>
      </c>
      <c r="H312" s="5" t="s">
        <v>545</v>
      </c>
      <c r="I312" s="9" t="s">
        <v>214</v>
      </c>
      <c r="J312" s="32"/>
    </row>
    <row r="313" spans="1:10" x14ac:dyDescent="0.3">
      <c r="A313" s="3" t="s">
        <v>213</v>
      </c>
      <c r="B313" s="22">
        <v>899</v>
      </c>
      <c r="C313" s="22">
        <v>0</v>
      </c>
      <c r="D313" s="25">
        <v>1622</v>
      </c>
      <c r="E313" s="25">
        <v>1732</v>
      </c>
      <c r="F313" s="12">
        <f t="shared" si="7"/>
        <v>6.7817509247842175E-2</v>
      </c>
      <c r="G313" s="37" t="s">
        <v>29</v>
      </c>
      <c r="H313" s="5" t="s">
        <v>546</v>
      </c>
      <c r="I313" s="9" t="s">
        <v>214</v>
      </c>
      <c r="J313" s="32"/>
    </row>
    <row r="314" spans="1:10" x14ac:dyDescent="0.3">
      <c r="A314" s="6" t="s">
        <v>213</v>
      </c>
      <c r="B314" s="23">
        <v>2152</v>
      </c>
      <c r="C314" s="22">
        <v>776</v>
      </c>
      <c r="D314" s="25">
        <v>965</v>
      </c>
      <c r="E314" s="25">
        <v>1105</v>
      </c>
      <c r="F314" s="12">
        <f t="shared" si="7"/>
        <v>0.14507772020725387</v>
      </c>
      <c r="G314" s="37" t="s">
        <v>21</v>
      </c>
      <c r="H314" s="5" t="s">
        <v>545</v>
      </c>
      <c r="I314" s="9" t="s">
        <v>214</v>
      </c>
      <c r="J314" s="32"/>
    </row>
    <row r="315" spans="1:10" x14ac:dyDescent="0.3">
      <c r="A315" s="6" t="s">
        <v>213</v>
      </c>
      <c r="B315" s="24">
        <v>3561</v>
      </c>
      <c r="C315" s="23">
        <v>0</v>
      </c>
      <c r="D315" s="26">
        <v>1311</v>
      </c>
      <c r="E315" s="26">
        <v>1532</v>
      </c>
      <c r="F315" s="12">
        <f t="shared" si="7"/>
        <v>0.16857360793287568</v>
      </c>
      <c r="G315" s="37" t="s">
        <v>21</v>
      </c>
      <c r="H315" s="5" t="s">
        <v>546</v>
      </c>
      <c r="I315" s="9" t="s">
        <v>214</v>
      </c>
      <c r="J315" s="32"/>
    </row>
    <row r="316" spans="1:10" x14ac:dyDescent="0.3">
      <c r="A316" s="6" t="s">
        <v>213</v>
      </c>
      <c r="B316" s="24">
        <v>3561</v>
      </c>
      <c r="C316" s="23">
        <v>2052</v>
      </c>
      <c r="D316" s="26">
        <v>2288</v>
      </c>
      <c r="E316" s="26">
        <v>2525</v>
      </c>
      <c r="F316" s="12">
        <f t="shared" si="7"/>
        <v>0.10358391608391608</v>
      </c>
      <c r="G316" s="37" t="s">
        <v>21</v>
      </c>
      <c r="H316" s="5" t="s">
        <v>547</v>
      </c>
      <c r="I316" s="9" t="s">
        <v>214</v>
      </c>
      <c r="J316" s="32"/>
    </row>
    <row r="317" spans="1:10" x14ac:dyDescent="0.3">
      <c r="A317" s="6" t="s">
        <v>213</v>
      </c>
      <c r="B317" s="24">
        <v>5078</v>
      </c>
      <c r="C317" s="24">
        <v>3633</v>
      </c>
      <c r="D317" s="27">
        <v>3594</v>
      </c>
      <c r="E317" s="27">
        <v>3907</v>
      </c>
      <c r="F317" s="12">
        <f t="shared" si="7"/>
        <v>8.7089593767390089E-2</v>
      </c>
      <c r="G317" s="37" t="s">
        <v>32</v>
      </c>
      <c r="H317" s="5" t="s">
        <v>545</v>
      </c>
      <c r="I317" s="9" t="s">
        <v>215</v>
      </c>
      <c r="J317" s="32"/>
    </row>
    <row r="318" spans="1:10" x14ac:dyDescent="0.3">
      <c r="A318" s="6" t="s">
        <v>213</v>
      </c>
      <c r="B318" s="24">
        <v>4451</v>
      </c>
      <c r="C318" s="24">
        <v>3633</v>
      </c>
      <c r="D318" s="27">
        <v>3594</v>
      </c>
      <c r="E318" s="27">
        <v>3907</v>
      </c>
      <c r="F318" s="12">
        <f t="shared" si="7"/>
        <v>8.7089593767390089E-2</v>
      </c>
      <c r="G318" s="37" t="s">
        <v>25</v>
      </c>
      <c r="H318" s="5" t="s">
        <v>545</v>
      </c>
      <c r="I318" s="9" t="s">
        <v>215</v>
      </c>
      <c r="J318" s="32"/>
    </row>
    <row r="319" spans="1:10" x14ac:dyDescent="0.3">
      <c r="A319" s="6" t="s">
        <v>213</v>
      </c>
      <c r="B319" s="24">
        <v>6757</v>
      </c>
      <c r="C319" s="24">
        <v>5153</v>
      </c>
      <c r="D319" s="27">
        <v>5194</v>
      </c>
      <c r="E319" s="27">
        <v>5512</v>
      </c>
      <c r="F319" s="12">
        <f t="shared" si="7"/>
        <v>6.1224489795918366E-2</v>
      </c>
      <c r="G319" s="37" t="s">
        <v>32</v>
      </c>
      <c r="H319" s="5" t="s">
        <v>546</v>
      </c>
      <c r="I319" s="9" t="s">
        <v>215</v>
      </c>
      <c r="J319" s="32"/>
    </row>
    <row r="320" spans="1:10" x14ac:dyDescent="0.3">
      <c r="A320" s="6" t="s">
        <v>213</v>
      </c>
      <c r="B320" s="48">
        <v>3480</v>
      </c>
      <c r="C320" s="24">
        <v>4305</v>
      </c>
      <c r="D320" s="27">
        <v>4692</v>
      </c>
      <c r="E320" s="27">
        <v>4744</v>
      </c>
      <c r="F320" s="12">
        <f t="shared" si="7"/>
        <v>1.1082693947144074E-2</v>
      </c>
      <c r="G320" s="37" t="s">
        <v>30</v>
      </c>
      <c r="H320" s="5" t="s">
        <v>545</v>
      </c>
      <c r="I320" s="9" t="s">
        <v>215</v>
      </c>
      <c r="J320" s="32"/>
    </row>
    <row r="321" spans="1:10" x14ac:dyDescent="0.3">
      <c r="A321" s="6" t="s">
        <v>213</v>
      </c>
      <c r="B321" s="23">
        <v>1341</v>
      </c>
      <c r="C321" s="24">
        <v>6616</v>
      </c>
      <c r="D321" s="27">
        <v>7125</v>
      </c>
      <c r="E321" s="27">
        <v>7183</v>
      </c>
      <c r="F321" s="12">
        <f t="shared" si="7"/>
        <v>8.1403508771929825E-3</v>
      </c>
      <c r="G321" s="37" t="s">
        <v>30</v>
      </c>
      <c r="H321" s="5" t="s">
        <v>546</v>
      </c>
      <c r="I321" s="9" t="s">
        <v>215</v>
      </c>
      <c r="J321" s="32"/>
    </row>
    <row r="322" spans="1:10" ht="25" x14ac:dyDescent="0.3">
      <c r="A322" s="6" t="s">
        <v>213</v>
      </c>
      <c r="B322" s="23">
        <v>5072</v>
      </c>
      <c r="C322" s="48">
        <v>3530</v>
      </c>
      <c r="D322" s="51">
        <v>3643</v>
      </c>
      <c r="E322" s="51">
        <v>3760</v>
      </c>
      <c r="F322" s="12">
        <f t="shared" si="7"/>
        <v>3.2116387592643424E-2</v>
      </c>
      <c r="G322" s="37" t="s">
        <v>36</v>
      </c>
      <c r="H322" s="5" t="s">
        <v>545</v>
      </c>
      <c r="I322" s="9" t="s">
        <v>216</v>
      </c>
      <c r="J322" s="32"/>
    </row>
    <row r="323" spans="1:10" ht="25" x14ac:dyDescent="0.3">
      <c r="A323" s="6" t="s">
        <v>213</v>
      </c>
      <c r="B323" s="23"/>
      <c r="C323" s="48"/>
      <c r="D323" s="51"/>
      <c r="E323" s="51">
        <v>4814</v>
      </c>
      <c r="F323" s="12"/>
      <c r="G323" s="37" t="s">
        <v>36</v>
      </c>
      <c r="H323" s="5" t="s">
        <v>546</v>
      </c>
      <c r="I323" s="9" t="s">
        <v>216</v>
      </c>
      <c r="J323" s="32" t="s">
        <v>548</v>
      </c>
    </row>
    <row r="324" spans="1:10" x14ac:dyDescent="0.3">
      <c r="A324" s="6" t="s">
        <v>213</v>
      </c>
      <c r="B324" s="23">
        <v>4220</v>
      </c>
      <c r="C324" s="23">
        <v>1133</v>
      </c>
      <c r="D324" s="26">
        <v>1402</v>
      </c>
      <c r="E324" s="26">
        <v>1454</v>
      </c>
      <c r="F324" s="12">
        <f>SUM(E324-D324)/D324</f>
        <v>3.7089871611982884E-2</v>
      </c>
      <c r="G324" s="37" t="s">
        <v>24</v>
      </c>
      <c r="H324" s="5" t="s">
        <v>545</v>
      </c>
      <c r="I324" s="9" t="s">
        <v>216</v>
      </c>
      <c r="J324" s="32"/>
    </row>
    <row r="325" spans="1:10" x14ac:dyDescent="0.3">
      <c r="A325" s="6" t="s">
        <v>213</v>
      </c>
      <c r="B325" s="23"/>
      <c r="C325" s="23"/>
      <c r="D325" s="26"/>
      <c r="E325" s="26">
        <v>1830</v>
      </c>
      <c r="F325" s="12"/>
      <c r="G325" s="37" t="s">
        <v>24</v>
      </c>
      <c r="H325" s="5" t="s">
        <v>546</v>
      </c>
      <c r="I325" s="9" t="s">
        <v>216</v>
      </c>
      <c r="J325" s="32" t="s">
        <v>548</v>
      </c>
    </row>
    <row r="326" spans="1:10" x14ac:dyDescent="0.3">
      <c r="A326" s="6" t="s">
        <v>213</v>
      </c>
      <c r="B326" s="23">
        <v>1148</v>
      </c>
      <c r="C326" s="23">
        <v>4748</v>
      </c>
      <c r="D326" s="26">
        <v>4853</v>
      </c>
      <c r="E326" s="26">
        <v>5345</v>
      </c>
      <c r="F326" s="12">
        <f t="shared" ref="F326:F341" si="8">SUM(E326-D326)/D326</f>
        <v>0.10138058932618998</v>
      </c>
      <c r="G326" s="37" t="s">
        <v>32</v>
      </c>
      <c r="H326" s="5" t="s">
        <v>44</v>
      </c>
      <c r="I326" s="9" t="s">
        <v>217</v>
      </c>
      <c r="J326" s="32" t="s">
        <v>218</v>
      </c>
    </row>
    <row r="327" spans="1:10" x14ac:dyDescent="0.3">
      <c r="A327" s="6" t="s">
        <v>213</v>
      </c>
      <c r="B327" s="22">
        <v>4220</v>
      </c>
      <c r="C327" s="23">
        <v>4271</v>
      </c>
      <c r="D327" s="26">
        <v>4386</v>
      </c>
      <c r="E327" s="26">
        <v>4514</v>
      </c>
      <c r="F327" s="12">
        <f t="shared" si="8"/>
        <v>2.9183766529867761E-2</v>
      </c>
      <c r="G327" s="37" t="s">
        <v>32</v>
      </c>
      <c r="H327" s="5" t="s">
        <v>549</v>
      </c>
      <c r="I327" s="9" t="s">
        <v>217</v>
      </c>
      <c r="J327" s="32" t="s">
        <v>220</v>
      </c>
    </row>
    <row r="328" spans="1:10" x14ac:dyDescent="0.3">
      <c r="A328" s="6" t="s">
        <v>213</v>
      </c>
      <c r="B328" s="22">
        <v>671</v>
      </c>
      <c r="C328" s="23">
        <v>828</v>
      </c>
      <c r="D328" s="26">
        <v>703</v>
      </c>
      <c r="E328" s="26">
        <v>1090</v>
      </c>
      <c r="F328" s="12">
        <f t="shared" si="8"/>
        <v>0.55049786628733999</v>
      </c>
      <c r="G328" s="37" t="s">
        <v>21</v>
      </c>
      <c r="H328" s="5" t="s">
        <v>44</v>
      </c>
      <c r="I328" s="9" t="s">
        <v>217</v>
      </c>
      <c r="J328" s="32"/>
    </row>
    <row r="329" spans="1:10" x14ac:dyDescent="0.3">
      <c r="A329" s="6" t="s">
        <v>213</v>
      </c>
      <c r="B329" s="22">
        <v>5000</v>
      </c>
      <c r="C329" s="22">
        <v>4271</v>
      </c>
      <c r="D329" s="25">
        <v>4386</v>
      </c>
      <c r="E329" s="25">
        <v>4514</v>
      </c>
      <c r="F329" s="12">
        <f t="shared" si="8"/>
        <v>2.9183766529867761E-2</v>
      </c>
      <c r="G329" s="37" t="s">
        <v>32</v>
      </c>
      <c r="H329" s="5" t="s">
        <v>219</v>
      </c>
      <c r="I329" s="9" t="s">
        <v>221</v>
      </c>
      <c r="J329" s="32" t="s">
        <v>220</v>
      </c>
    </row>
    <row r="330" spans="1:10" x14ac:dyDescent="0.3">
      <c r="A330" s="6" t="s">
        <v>213</v>
      </c>
      <c r="B330" s="22">
        <v>1111</v>
      </c>
      <c r="C330" s="22">
        <v>663</v>
      </c>
      <c r="D330" s="25">
        <v>495</v>
      </c>
      <c r="E330" s="25">
        <v>556</v>
      </c>
      <c r="F330" s="12">
        <f t="shared" si="8"/>
        <v>0.12323232323232323</v>
      </c>
      <c r="G330" s="37" t="s">
        <v>21</v>
      </c>
      <c r="H330" s="5" t="s">
        <v>44</v>
      </c>
      <c r="I330" s="9" t="s">
        <v>221</v>
      </c>
      <c r="J330" s="32"/>
    </row>
    <row r="331" spans="1:10" x14ac:dyDescent="0.3">
      <c r="A331" s="6" t="s">
        <v>213</v>
      </c>
      <c r="B331" s="22">
        <v>1874</v>
      </c>
      <c r="C331" s="22">
        <v>4747</v>
      </c>
      <c r="D331" s="25">
        <v>4403</v>
      </c>
      <c r="E331" s="25">
        <v>5402</v>
      </c>
      <c r="F331" s="12">
        <f t="shared" si="8"/>
        <v>0.22689075630252101</v>
      </c>
      <c r="G331" s="37" t="s">
        <v>26</v>
      </c>
      <c r="H331" s="5" t="s">
        <v>44</v>
      </c>
      <c r="I331" s="9" t="s">
        <v>222</v>
      </c>
      <c r="J331" s="32" t="s">
        <v>218</v>
      </c>
    </row>
    <row r="332" spans="1:10" x14ac:dyDescent="0.3">
      <c r="A332" s="6" t="s">
        <v>213</v>
      </c>
      <c r="B332" s="22">
        <v>1821</v>
      </c>
      <c r="C332" s="22">
        <v>1198</v>
      </c>
      <c r="D332" s="25">
        <v>1205</v>
      </c>
      <c r="E332" s="25">
        <v>1158</v>
      </c>
      <c r="F332" s="12">
        <f t="shared" si="8"/>
        <v>-3.9004149377593361E-2</v>
      </c>
      <c r="G332" s="37" t="s">
        <v>23</v>
      </c>
      <c r="H332" s="5" t="s">
        <v>44</v>
      </c>
      <c r="I332" s="9" t="s">
        <v>222</v>
      </c>
      <c r="J332" s="32"/>
    </row>
    <row r="333" spans="1:10" x14ac:dyDescent="0.3">
      <c r="A333" s="6" t="s">
        <v>213</v>
      </c>
      <c r="B333" s="22">
        <v>2418</v>
      </c>
      <c r="C333" s="22">
        <v>1879</v>
      </c>
      <c r="D333" s="25">
        <v>2030</v>
      </c>
      <c r="E333" s="25">
        <v>2100</v>
      </c>
      <c r="F333" s="12">
        <f t="shared" si="8"/>
        <v>3.4482758620689655E-2</v>
      </c>
      <c r="G333" s="37" t="s">
        <v>26</v>
      </c>
      <c r="H333" s="5" t="s">
        <v>545</v>
      </c>
      <c r="I333" s="9" t="s">
        <v>223</v>
      </c>
      <c r="J333" s="32"/>
    </row>
    <row r="334" spans="1:10" x14ac:dyDescent="0.3">
      <c r="A334" s="6" t="s">
        <v>213</v>
      </c>
      <c r="B334" s="22">
        <v>5091</v>
      </c>
      <c r="C334" s="22">
        <v>0</v>
      </c>
      <c r="D334" s="25">
        <v>2632</v>
      </c>
      <c r="E334" s="25">
        <v>2760</v>
      </c>
      <c r="F334" s="12">
        <f t="shared" si="8"/>
        <v>4.8632218844984802E-2</v>
      </c>
      <c r="G334" s="37" t="s">
        <v>26</v>
      </c>
      <c r="H334" s="5" t="s">
        <v>546</v>
      </c>
      <c r="I334" s="9" t="s">
        <v>223</v>
      </c>
      <c r="J334" s="32"/>
    </row>
    <row r="335" spans="1:10" x14ac:dyDescent="0.3">
      <c r="A335" s="6" t="s">
        <v>213</v>
      </c>
      <c r="B335" s="22">
        <v>2695</v>
      </c>
      <c r="C335" s="22">
        <v>0</v>
      </c>
      <c r="D335" s="25">
        <v>3219</v>
      </c>
      <c r="E335" s="25">
        <v>3377</v>
      </c>
      <c r="F335" s="12">
        <f t="shared" si="8"/>
        <v>4.9083566324945635E-2</v>
      </c>
      <c r="G335" s="37" t="s">
        <v>26</v>
      </c>
      <c r="H335" s="5" t="s">
        <v>547</v>
      </c>
      <c r="I335" s="9" t="s">
        <v>223</v>
      </c>
      <c r="J335" s="32"/>
    </row>
    <row r="336" spans="1:10" x14ac:dyDescent="0.3">
      <c r="A336" s="6" t="s">
        <v>213</v>
      </c>
      <c r="B336" s="22">
        <v>2289</v>
      </c>
      <c r="C336" s="22">
        <v>0</v>
      </c>
      <c r="D336" s="25">
        <v>3805</v>
      </c>
      <c r="E336" s="25">
        <v>3994</v>
      </c>
      <c r="F336" s="12">
        <f t="shared" si="8"/>
        <v>4.9671484888304862E-2</v>
      </c>
      <c r="G336" s="37" t="s">
        <v>26</v>
      </c>
      <c r="H336" s="5" t="s">
        <v>550</v>
      </c>
      <c r="I336" s="9" t="s">
        <v>223</v>
      </c>
      <c r="J336" s="32"/>
    </row>
    <row r="337" spans="1:10" x14ac:dyDescent="0.3">
      <c r="A337" s="6" t="s">
        <v>213</v>
      </c>
      <c r="B337" s="22">
        <v>385</v>
      </c>
      <c r="C337" s="22">
        <v>1899</v>
      </c>
      <c r="D337" s="25">
        <v>2068</v>
      </c>
      <c r="E337" s="25">
        <v>2165</v>
      </c>
      <c r="F337" s="12">
        <f t="shared" si="8"/>
        <v>4.690522243713733E-2</v>
      </c>
      <c r="G337" s="37" t="s">
        <v>26</v>
      </c>
      <c r="H337" s="5" t="s">
        <v>545</v>
      </c>
      <c r="I337" s="9" t="s">
        <v>224</v>
      </c>
      <c r="J337" s="32"/>
    </row>
    <row r="338" spans="1:10" x14ac:dyDescent="0.3">
      <c r="A338" s="6" t="s">
        <v>213</v>
      </c>
      <c r="B338" s="22">
        <v>725</v>
      </c>
      <c r="C338" s="22">
        <v>2725</v>
      </c>
      <c r="D338" s="25">
        <v>2933</v>
      </c>
      <c r="E338" s="25">
        <v>3112</v>
      </c>
      <c r="F338" s="12">
        <f t="shared" si="8"/>
        <v>6.1029662461643368E-2</v>
      </c>
      <c r="G338" s="37" t="s">
        <v>26</v>
      </c>
      <c r="H338" s="5" t="s">
        <v>546</v>
      </c>
      <c r="I338" s="9" t="s">
        <v>224</v>
      </c>
      <c r="J338" s="32"/>
    </row>
    <row r="339" spans="1:10" x14ac:dyDescent="0.3">
      <c r="A339" s="6" t="s">
        <v>213</v>
      </c>
      <c r="B339" s="22">
        <v>1326</v>
      </c>
      <c r="C339" s="22">
        <v>5336</v>
      </c>
      <c r="D339" s="25">
        <v>5550</v>
      </c>
      <c r="E339" s="25">
        <v>5865</v>
      </c>
      <c r="F339" s="12">
        <f t="shared" si="8"/>
        <v>5.675675675675676E-2</v>
      </c>
      <c r="G339" s="37" t="s">
        <v>26</v>
      </c>
      <c r="H339" s="5" t="s">
        <v>547</v>
      </c>
      <c r="I339" s="9" t="s">
        <v>224</v>
      </c>
      <c r="J339" s="32"/>
    </row>
    <row r="340" spans="1:10" x14ac:dyDescent="0.3">
      <c r="A340" s="6" t="s">
        <v>213</v>
      </c>
      <c r="B340" s="22">
        <v>472</v>
      </c>
      <c r="C340" s="22">
        <v>2718</v>
      </c>
      <c r="D340" s="25">
        <v>2833</v>
      </c>
      <c r="E340" s="25">
        <v>2929</v>
      </c>
      <c r="F340" s="12">
        <f t="shared" si="8"/>
        <v>3.3886339569361101E-2</v>
      </c>
      <c r="G340" s="37" t="s">
        <v>26</v>
      </c>
      <c r="H340" s="5" t="s">
        <v>44</v>
      </c>
      <c r="I340" s="9" t="s">
        <v>225</v>
      </c>
      <c r="J340" s="32"/>
    </row>
    <row r="341" spans="1:10" x14ac:dyDescent="0.3">
      <c r="A341" s="6" t="s">
        <v>213</v>
      </c>
      <c r="B341" s="22">
        <v>1412</v>
      </c>
      <c r="C341" s="22">
        <v>2268</v>
      </c>
      <c r="D341" s="25">
        <v>2334</v>
      </c>
      <c r="E341" s="25">
        <v>2521</v>
      </c>
      <c r="F341" s="12">
        <f t="shared" si="8"/>
        <v>8.011996572407884E-2</v>
      </c>
      <c r="G341" s="37" t="s">
        <v>26</v>
      </c>
      <c r="H341" s="5" t="s">
        <v>545</v>
      </c>
      <c r="I341" s="9" t="s">
        <v>226</v>
      </c>
      <c r="J341" s="32"/>
    </row>
    <row r="342" spans="1:10" x14ac:dyDescent="0.3">
      <c r="A342" s="6" t="s">
        <v>213</v>
      </c>
      <c r="B342" s="22"/>
      <c r="C342" s="22"/>
      <c r="D342" s="25"/>
      <c r="E342" s="25">
        <v>2937</v>
      </c>
      <c r="F342" s="12"/>
      <c r="G342" s="37" t="s">
        <v>26</v>
      </c>
      <c r="H342" s="5" t="s">
        <v>546</v>
      </c>
      <c r="I342" s="9" t="s">
        <v>226</v>
      </c>
      <c r="J342" s="32" t="s">
        <v>548</v>
      </c>
    </row>
    <row r="343" spans="1:10" x14ac:dyDescent="0.3">
      <c r="A343" s="6" t="s">
        <v>213</v>
      </c>
      <c r="B343" s="22"/>
      <c r="C343" s="22"/>
      <c r="D343" s="25"/>
      <c r="E343" s="25">
        <v>3480</v>
      </c>
      <c r="F343" s="12"/>
      <c r="G343" s="37" t="s">
        <v>26</v>
      </c>
      <c r="H343" s="5" t="s">
        <v>547</v>
      </c>
      <c r="I343" s="9" t="s">
        <v>226</v>
      </c>
      <c r="J343" s="32" t="s">
        <v>548</v>
      </c>
    </row>
    <row r="344" spans="1:10" x14ac:dyDescent="0.3">
      <c r="A344" s="6" t="s">
        <v>213</v>
      </c>
      <c r="B344" s="22"/>
      <c r="C344" s="22"/>
      <c r="D344" s="25"/>
      <c r="E344" s="25">
        <v>4023</v>
      </c>
      <c r="F344" s="12"/>
      <c r="G344" s="37" t="s">
        <v>26</v>
      </c>
      <c r="H344" s="5" t="s">
        <v>550</v>
      </c>
      <c r="I344" s="9" t="s">
        <v>226</v>
      </c>
      <c r="J344" s="32" t="s">
        <v>548</v>
      </c>
    </row>
    <row r="345" spans="1:10" x14ac:dyDescent="0.3">
      <c r="A345" s="6" t="s">
        <v>213</v>
      </c>
      <c r="B345" s="22">
        <v>1412</v>
      </c>
      <c r="C345" s="22">
        <v>405</v>
      </c>
      <c r="D345" s="25">
        <v>416</v>
      </c>
      <c r="E345" s="25">
        <v>441</v>
      </c>
      <c r="F345" s="12">
        <f t="shared" ref="F345:F356" si="9">SUM(E345-D345)/D345</f>
        <v>6.0096153846153848E-2</v>
      </c>
      <c r="G345" s="37" t="s">
        <v>23</v>
      </c>
      <c r="H345" s="5" t="s">
        <v>44</v>
      </c>
      <c r="I345" s="9" t="s">
        <v>227</v>
      </c>
      <c r="J345" s="32"/>
    </row>
    <row r="346" spans="1:10" x14ac:dyDescent="0.3">
      <c r="A346" s="6" t="s">
        <v>213</v>
      </c>
      <c r="B346" s="22">
        <v>1304</v>
      </c>
      <c r="C346" s="22">
        <v>711</v>
      </c>
      <c r="D346" s="25">
        <v>780</v>
      </c>
      <c r="E346" s="25">
        <v>796</v>
      </c>
      <c r="F346" s="12">
        <f t="shared" si="9"/>
        <v>2.0512820512820513E-2</v>
      </c>
      <c r="G346" s="37" t="s">
        <v>21</v>
      </c>
      <c r="H346" s="5" t="s">
        <v>545</v>
      </c>
      <c r="I346" s="9" t="s">
        <v>228</v>
      </c>
      <c r="J346" s="32"/>
    </row>
    <row r="347" spans="1:10" x14ac:dyDescent="0.3">
      <c r="A347" s="6" t="s">
        <v>213</v>
      </c>
      <c r="B347" s="22">
        <v>1994</v>
      </c>
      <c r="C347" s="22">
        <v>1313</v>
      </c>
      <c r="D347" s="25">
        <v>1433</v>
      </c>
      <c r="E347" s="25">
        <v>1505</v>
      </c>
      <c r="F347" s="12">
        <f t="shared" si="9"/>
        <v>5.0244242847173763E-2</v>
      </c>
      <c r="G347" s="37" t="s">
        <v>21</v>
      </c>
      <c r="H347" s="5" t="s">
        <v>546</v>
      </c>
      <c r="I347" s="9" t="s">
        <v>228</v>
      </c>
      <c r="J347" s="32"/>
    </row>
    <row r="348" spans="1:10" x14ac:dyDescent="0.3">
      <c r="A348" s="6" t="s">
        <v>213</v>
      </c>
      <c r="B348" s="22">
        <v>1994</v>
      </c>
      <c r="C348" s="22">
        <v>473</v>
      </c>
      <c r="D348" s="25">
        <v>497</v>
      </c>
      <c r="E348" s="25">
        <v>508</v>
      </c>
      <c r="F348" s="12">
        <f t="shared" si="9"/>
        <v>2.2132796780684104E-2</v>
      </c>
      <c r="G348" s="37" t="s">
        <v>29</v>
      </c>
      <c r="H348" s="5" t="s">
        <v>551</v>
      </c>
      <c r="I348" s="9" t="s">
        <v>228</v>
      </c>
      <c r="J348" s="32"/>
    </row>
    <row r="349" spans="1:10" x14ac:dyDescent="0.3">
      <c r="A349" s="6" t="s">
        <v>213</v>
      </c>
      <c r="B349" s="22">
        <v>1886</v>
      </c>
      <c r="C349" s="22">
        <v>1418</v>
      </c>
      <c r="D349" s="25">
        <v>1490</v>
      </c>
      <c r="E349" s="25">
        <v>1524</v>
      </c>
      <c r="F349" s="12">
        <f t="shared" si="9"/>
        <v>2.2818791946308724E-2</v>
      </c>
      <c r="G349" s="37" t="s">
        <v>32</v>
      </c>
      <c r="H349" s="5" t="s">
        <v>545</v>
      </c>
      <c r="I349" s="9" t="s">
        <v>228</v>
      </c>
      <c r="J349" s="32"/>
    </row>
    <row r="350" spans="1:10" x14ac:dyDescent="0.3">
      <c r="A350" s="6" t="s">
        <v>213</v>
      </c>
      <c r="B350" s="22">
        <v>578</v>
      </c>
      <c r="C350" s="22">
        <v>1418</v>
      </c>
      <c r="D350" s="25">
        <v>1490</v>
      </c>
      <c r="E350" s="25">
        <v>1524</v>
      </c>
      <c r="F350" s="12">
        <f t="shared" si="9"/>
        <v>2.2818791946308724E-2</v>
      </c>
      <c r="G350" s="37" t="s">
        <v>25</v>
      </c>
      <c r="H350" s="5" t="s">
        <v>545</v>
      </c>
      <c r="I350" s="9" t="s">
        <v>228</v>
      </c>
      <c r="J350" s="32"/>
    </row>
    <row r="351" spans="1:10" x14ac:dyDescent="0.3">
      <c r="A351" s="6" t="s">
        <v>213</v>
      </c>
      <c r="B351" s="22"/>
      <c r="C351" s="22">
        <v>1309</v>
      </c>
      <c r="D351" s="25">
        <v>1378</v>
      </c>
      <c r="E351" s="25">
        <v>1408</v>
      </c>
      <c r="F351" s="12">
        <f t="shared" si="9"/>
        <v>2.1770682148040638E-2</v>
      </c>
      <c r="G351" s="37" t="s">
        <v>26</v>
      </c>
      <c r="H351" s="5" t="s">
        <v>545</v>
      </c>
      <c r="I351" s="9" t="s">
        <v>228</v>
      </c>
      <c r="J351" s="32"/>
    </row>
    <row r="352" spans="1:10" x14ac:dyDescent="0.3">
      <c r="A352" s="6" t="s">
        <v>213</v>
      </c>
      <c r="B352" s="22">
        <v>3244</v>
      </c>
      <c r="C352" s="22">
        <v>2001</v>
      </c>
      <c r="D352" s="25">
        <v>2110</v>
      </c>
      <c r="E352" s="25">
        <v>2182</v>
      </c>
      <c r="F352" s="12">
        <f t="shared" si="9"/>
        <v>3.4123222748815164E-2</v>
      </c>
      <c r="G352" s="37" t="s">
        <v>32</v>
      </c>
      <c r="H352" s="5" t="s">
        <v>546</v>
      </c>
      <c r="I352" s="9" t="s">
        <v>228</v>
      </c>
      <c r="J352" s="32"/>
    </row>
    <row r="353" spans="1:10" x14ac:dyDescent="0.3">
      <c r="A353" s="6" t="s">
        <v>213</v>
      </c>
      <c r="B353" s="23">
        <v>3761</v>
      </c>
      <c r="C353" s="22">
        <v>2001</v>
      </c>
      <c r="D353" s="25">
        <v>2110</v>
      </c>
      <c r="E353" s="25">
        <v>2182</v>
      </c>
      <c r="F353" s="12">
        <f t="shared" si="9"/>
        <v>3.4123222748815164E-2</v>
      </c>
      <c r="G353" s="37" t="s">
        <v>25</v>
      </c>
      <c r="H353" s="5" t="s">
        <v>546</v>
      </c>
      <c r="I353" s="9" t="s">
        <v>228</v>
      </c>
      <c r="J353" s="32"/>
    </row>
    <row r="354" spans="1:10" x14ac:dyDescent="0.3">
      <c r="A354" s="6" t="s">
        <v>213</v>
      </c>
      <c r="B354" s="23">
        <v>1973</v>
      </c>
      <c r="C354" s="22">
        <v>1892</v>
      </c>
      <c r="D354" s="25">
        <v>1998</v>
      </c>
      <c r="E354" s="25">
        <v>2066</v>
      </c>
      <c r="F354" s="12">
        <f t="shared" si="9"/>
        <v>3.4034034034034037E-2</v>
      </c>
      <c r="G354" s="37" t="s">
        <v>26</v>
      </c>
      <c r="H354" s="5" t="s">
        <v>546</v>
      </c>
      <c r="I354" s="9" t="s">
        <v>228</v>
      </c>
      <c r="J354" s="32"/>
    </row>
    <row r="355" spans="1:10" x14ac:dyDescent="0.3">
      <c r="A355" s="6" t="s">
        <v>213</v>
      </c>
      <c r="B355" s="23">
        <v>694</v>
      </c>
      <c r="C355" s="22">
        <v>631</v>
      </c>
      <c r="D355" s="25">
        <v>573</v>
      </c>
      <c r="E355" s="25">
        <v>528</v>
      </c>
      <c r="F355" s="12">
        <f t="shared" si="9"/>
        <v>-7.8534031413612565E-2</v>
      </c>
      <c r="G355" s="37" t="s">
        <v>4</v>
      </c>
      <c r="H355" s="5" t="s">
        <v>545</v>
      </c>
      <c r="I355" s="9" t="s">
        <v>228</v>
      </c>
      <c r="J355" s="32"/>
    </row>
    <row r="356" spans="1:10" x14ac:dyDescent="0.3">
      <c r="A356" s="6" t="s">
        <v>213</v>
      </c>
      <c r="B356" s="23">
        <v>444</v>
      </c>
      <c r="C356" s="22">
        <v>1304</v>
      </c>
      <c r="D356" s="25">
        <v>1294</v>
      </c>
      <c r="E356" s="25">
        <v>1294</v>
      </c>
      <c r="F356" s="12">
        <f t="shared" si="9"/>
        <v>0</v>
      </c>
      <c r="G356" s="37" t="s">
        <v>4</v>
      </c>
      <c r="H356" s="5" t="s">
        <v>546</v>
      </c>
      <c r="I356" s="9" t="s">
        <v>228</v>
      </c>
      <c r="J356" s="32"/>
    </row>
    <row r="357" spans="1:10" x14ac:dyDescent="0.3">
      <c r="A357" s="6" t="s">
        <v>213</v>
      </c>
      <c r="B357" s="23"/>
      <c r="C357" s="22"/>
      <c r="D357" s="25"/>
      <c r="E357" s="25">
        <v>1696</v>
      </c>
      <c r="F357" s="12"/>
      <c r="G357" s="37" t="s">
        <v>4</v>
      </c>
      <c r="H357" s="5" t="s">
        <v>547</v>
      </c>
      <c r="I357" s="9" t="s">
        <v>228</v>
      </c>
      <c r="J357" s="32" t="s">
        <v>548</v>
      </c>
    </row>
    <row r="358" spans="1:10" ht="25" x14ac:dyDescent="0.3">
      <c r="A358" s="6" t="s">
        <v>213</v>
      </c>
      <c r="B358" s="23">
        <v>676</v>
      </c>
      <c r="C358" s="22">
        <v>3268</v>
      </c>
      <c r="D358" s="25">
        <v>3039</v>
      </c>
      <c r="E358" s="25">
        <v>2406</v>
      </c>
      <c r="F358" s="12">
        <f>SUM(E358-D358)/D358</f>
        <v>-0.20829220138203355</v>
      </c>
      <c r="G358" s="37" t="s">
        <v>30</v>
      </c>
      <c r="H358" s="5" t="s">
        <v>552</v>
      </c>
      <c r="I358" s="9" t="s">
        <v>228</v>
      </c>
      <c r="J358" s="32"/>
    </row>
    <row r="359" spans="1:10" ht="25" x14ac:dyDescent="0.3">
      <c r="A359" s="6" t="s">
        <v>213</v>
      </c>
      <c r="B359" s="23">
        <v>908</v>
      </c>
      <c r="C359" s="23">
        <v>3788</v>
      </c>
      <c r="D359" s="26">
        <v>3521</v>
      </c>
      <c r="E359" s="26">
        <v>2852</v>
      </c>
      <c r="F359" s="12">
        <f>SUM(E359-D359)/D359</f>
        <v>-0.19000284010224369</v>
      </c>
      <c r="G359" s="37" t="s">
        <v>30</v>
      </c>
      <c r="H359" s="5" t="s">
        <v>553</v>
      </c>
      <c r="I359" s="9" t="s">
        <v>228</v>
      </c>
      <c r="J359" s="32"/>
    </row>
    <row r="360" spans="1:10" ht="25" x14ac:dyDescent="0.3">
      <c r="A360" s="6" t="s">
        <v>213</v>
      </c>
      <c r="B360" s="23"/>
      <c r="C360" s="23"/>
      <c r="D360" s="26"/>
      <c r="E360" s="26">
        <v>3251</v>
      </c>
      <c r="F360" s="12"/>
      <c r="G360" s="37" t="s">
        <v>30</v>
      </c>
      <c r="H360" s="5" t="s">
        <v>554</v>
      </c>
      <c r="I360" s="9" t="s">
        <v>228</v>
      </c>
      <c r="J360" s="32" t="s">
        <v>548</v>
      </c>
    </row>
    <row r="361" spans="1:10" ht="25" x14ac:dyDescent="0.3">
      <c r="A361" s="6" t="s">
        <v>213</v>
      </c>
      <c r="B361" s="23"/>
      <c r="C361" s="23"/>
      <c r="D361" s="26"/>
      <c r="E361" s="26">
        <v>3969</v>
      </c>
      <c r="F361" s="12"/>
      <c r="G361" s="37" t="s">
        <v>30</v>
      </c>
      <c r="H361" s="5" t="s">
        <v>555</v>
      </c>
      <c r="I361" s="9" t="s">
        <v>228</v>
      </c>
      <c r="J361" s="32" t="s">
        <v>548</v>
      </c>
    </row>
    <row r="362" spans="1:10" x14ac:dyDescent="0.3">
      <c r="A362" s="6" t="s">
        <v>213</v>
      </c>
      <c r="B362" s="23">
        <v>1180</v>
      </c>
      <c r="C362" s="23">
        <v>1981</v>
      </c>
      <c r="D362" s="26">
        <v>1782</v>
      </c>
      <c r="E362" s="26">
        <v>1809</v>
      </c>
      <c r="F362" s="12">
        <f>SUM(E362-D362)/D362</f>
        <v>1.5151515151515152E-2</v>
      </c>
      <c r="G362" s="37" t="s">
        <v>25</v>
      </c>
      <c r="H362" s="5" t="s">
        <v>556</v>
      </c>
      <c r="I362" s="9" t="s">
        <v>228</v>
      </c>
      <c r="J362" s="32"/>
    </row>
    <row r="363" spans="1:10" x14ac:dyDescent="0.3">
      <c r="A363" s="6" t="s">
        <v>213</v>
      </c>
      <c r="B363" s="23">
        <v>502</v>
      </c>
      <c r="C363" s="23">
        <v>659</v>
      </c>
      <c r="D363" s="26">
        <v>655</v>
      </c>
      <c r="E363" s="26">
        <v>0</v>
      </c>
      <c r="F363" s="12">
        <f>SUM(E363-D363)/D363</f>
        <v>-1</v>
      </c>
      <c r="G363" s="37" t="s">
        <v>24</v>
      </c>
      <c r="H363" s="5" t="s">
        <v>229</v>
      </c>
      <c r="I363" s="9" t="s">
        <v>228</v>
      </c>
      <c r="J363" s="32" t="s">
        <v>557</v>
      </c>
    </row>
    <row r="364" spans="1:10" x14ac:dyDescent="0.3">
      <c r="A364" s="6" t="s">
        <v>213</v>
      </c>
      <c r="B364" s="23">
        <v>1735</v>
      </c>
      <c r="C364" s="23">
        <v>420</v>
      </c>
      <c r="D364" s="26">
        <v>436</v>
      </c>
      <c r="E364" s="26">
        <v>478</v>
      </c>
      <c r="F364" s="12">
        <f>SUM(E364-D364)/D364</f>
        <v>9.6330275229357804E-2</v>
      </c>
      <c r="G364" s="37" t="s">
        <v>24</v>
      </c>
      <c r="H364" s="5" t="s">
        <v>545</v>
      </c>
      <c r="I364" s="9" t="s">
        <v>558</v>
      </c>
      <c r="J364" s="32"/>
    </row>
    <row r="365" spans="1:10" x14ac:dyDescent="0.3">
      <c r="A365" s="6" t="s">
        <v>213</v>
      </c>
      <c r="B365" s="23">
        <v>3295</v>
      </c>
      <c r="C365" s="23">
        <v>651</v>
      </c>
      <c r="D365" s="26">
        <v>668</v>
      </c>
      <c r="E365" s="26">
        <v>709</v>
      </c>
      <c r="F365" s="12">
        <f>SUM(E365-D365)/D365</f>
        <v>6.1377245508982034E-2</v>
      </c>
      <c r="G365" s="37" t="s">
        <v>24</v>
      </c>
      <c r="H365" s="5" t="s">
        <v>546</v>
      </c>
      <c r="I365" s="9" t="s">
        <v>559</v>
      </c>
      <c r="J365" s="32"/>
    </row>
    <row r="366" spans="1:10" x14ac:dyDescent="0.3">
      <c r="A366" s="6" t="s">
        <v>213</v>
      </c>
      <c r="B366" s="23">
        <v>4013</v>
      </c>
      <c r="C366" s="23">
        <v>882</v>
      </c>
      <c r="D366" s="26">
        <v>899</v>
      </c>
      <c r="E366" s="26">
        <v>941</v>
      </c>
      <c r="F366" s="12">
        <f>SUM(E366-D366)/D366</f>
        <v>4.6718576195773083E-2</v>
      </c>
      <c r="G366" s="37" t="s">
        <v>24</v>
      </c>
      <c r="H366" s="5" t="s">
        <v>547</v>
      </c>
      <c r="I366" s="9" t="s">
        <v>559</v>
      </c>
      <c r="J366" s="32"/>
    </row>
    <row r="367" spans="1:10" x14ac:dyDescent="0.3">
      <c r="A367" s="6" t="s">
        <v>213</v>
      </c>
      <c r="B367" s="23"/>
      <c r="C367" s="23"/>
      <c r="D367" s="26"/>
      <c r="E367" s="26">
        <v>1410</v>
      </c>
      <c r="F367" s="12"/>
      <c r="G367" s="37" t="s">
        <v>24</v>
      </c>
      <c r="H367" s="5" t="s">
        <v>550</v>
      </c>
      <c r="I367" s="9" t="s">
        <v>559</v>
      </c>
      <c r="J367" s="32" t="s">
        <v>548</v>
      </c>
    </row>
    <row r="368" spans="1:10" x14ac:dyDescent="0.3">
      <c r="A368" s="6" t="s">
        <v>213</v>
      </c>
      <c r="B368" s="23"/>
      <c r="C368" s="23"/>
      <c r="D368" s="26"/>
      <c r="E368" s="26">
        <v>1775</v>
      </c>
      <c r="F368" s="12"/>
      <c r="G368" s="37" t="s">
        <v>24</v>
      </c>
      <c r="H368" s="5" t="s">
        <v>560</v>
      </c>
      <c r="I368" s="9" t="s">
        <v>559</v>
      </c>
      <c r="J368" s="32" t="s">
        <v>548</v>
      </c>
    </row>
    <row r="369" spans="1:10" ht="25" x14ac:dyDescent="0.3">
      <c r="A369" s="6" t="s">
        <v>213</v>
      </c>
      <c r="B369" s="23">
        <v>4853</v>
      </c>
      <c r="C369" s="23">
        <v>1019</v>
      </c>
      <c r="D369" s="26">
        <v>1056</v>
      </c>
      <c r="E369" s="26">
        <v>1788</v>
      </c>
      <c r="F369" s="12">
        <f>SUM(E369-D369)/D369</f>
        <v>0.69318181818181823</v>
      </c>
      <c r="G369" s="37" t="s">
        <v>21</v>
      </c>
      <c r="H369" s="5" t="s">
        <v>561</v>
      </c>
      <c r="I369" s="9" t="s">
        <v>230</v>
      </c>
      <c r="J369" s="32"/>
    </row>
    <row r="370" spans="1:10" ht="25" x14ac:dyDescent="0.3">
      <c r="A370" s="6" t="s">
        <v>213</v>
      </c>
      <c r="B370" s="23">
        <v>1640</v>
      </c>
      <c r="C370" s="23">
        <v>506</v>
      </c>
      <c r="D370" s="26">
        <v>523</v>
      </c>
      <c r="E370" s="26">
        <v>831</v>
      </c>
      <c r="F370" s="12">
        <f>SUM(E370-D370)/D370</f>
        <v>0.58891013384321222</v>
      </c>
      <c r="G370" s="37" t="s">
        <v>21</v>
      </c>
      <c r="H370" s="5" t="s">
        <v>562</v>
      </c>
      <c r="I370" s="9" t="s">
        <v>230</v>
      </c>
      <c r="J370" s="32"/>
    </row>
    <row r="371" spans="1:10" x14ac:dyDescent="0.3">
      <c r="A371" s="6" t="s">
        <v>213</v>
      </c>
      <c r="B371" s="23"/>
      <c r="C371" s="23"/>
      <c r="D371" s="26"/>
      <c r="E371" s="26">
        <v>460</v>
      </c>
      <c r="F371" s="12"/>
      <c r="G371" s="37" t="s">
        <v>29</v>
      </c>
      <c r="H371" s="5" t="s">
        <v>44</v>
      </c>
      <c r="I371" s="9" t="s">
        <v>230</v>
      </c>
      <c r="J371" s="32" t="s">
        <v>548</v>
      </c>
    </row>
    <row r="372" spans="1:10" x14ac:dyDescent="0.3">
      <c r="A372" s="6" t="s">
        <v>213</v>
      </c>
      <c r="B372" s="23">
        <v>3197</v>
      </c>
      <c r="C372" s="23">
        <v>1840</v>
      </c>
      <c r="D372" s="26">
        <v>1892</v>
      </c>
      <c r="E372" s="26">
        <v>1933</v>
      </c>
      <c r="F372" s="12">
        <f t="shared" ref="F372:F401" si="10">SUM(E372-D372)/D372</f>
        <v>2.1670190274841437E-2</v>
      </c>
      <c r="G372" s="37" t="s">
        <v>26</v>
      </c>
      <c r="H372" s="5" t="s">
        <v>545</v>
      </c>
      <c r="I372" s="9" t="s">
        <v>231</v>
      </c>
      <c r="J372" s="32"/>
    </row>
    <row r="373" spans="1:10" x14ac:dyDescent="0.3">
      <c r="A373" s="6" t="s">
        <v>213</v>
      </c>
      <c r="B373" s="23">
        <v>3916</v>
      </c>
      <c r="C373" s="23">
        <v>3407</v>
      </c>
      <c r="D373" s="26">
        <v>3527</v>
      </c>
      <c r="E373" s="26">
        <v>3572</v>
      </c>
      <c r="F373" s="12">
        <f t="shared" si="10"/>
        <v>1.2758718457612702E-2</v>
      </c>
      <c r="G373" s="37" t="s">
        <v>26</v>
      </c>
      <c r="H373" s="5" t="s">
        <v>546</v>
      </c>
      <c r="I373" s="9" t="s">
        <v>231</v>
      </c>
      <c r="J373" s="32"/>
    </row>
    <row r="374" spans="1:10" x14ac:dyDescent="0.3">
      <c r="A374" s="6" t="s">
        <v>213</v>
      </c>
      <c r="B374" s="23">
        <v>4755</v>
      </c>
      <c r="C374" s="23">
        <v>4128</v>
      </c>
      <c r="D374" s="26">
        <v>4280</v>
      </c>
      <c r="E374" s="26">
        <v>4326</v>
      </c>
      <c r="F374" s="12">
        <f t="shared" si="10"/>
        <v>1.074766355140187E-2</v>
      </c>
      <c r="G374" s="37" t="s">
        <v>26</v>
      </c>
      <c r="H374" s="5" t="s">
        <v>547</v>
      </c>
      <c r="I374" s="9" t="s">
        <v>231</v>
      </c>
      <c r="J374" s="32"/>
    </row>
    <row r="375" spans="1:10" x14ac:dyDescent="0.3">
      <c r="A375" s="6" t="s">
        <v>213</v>
      </c>
      <c r="B375" s="23">
        <v>203</v>
      </c>
      <c r="C375" s="23">
        <v>4975</v>
      </c>
      <c r="D375" s="26">
        <v>5165</v>
      </c>
      <c r="E375" s="26">
        <v>5219</v>
      </c>
      <c r="F375" s="12">
        <f t="shared" si="10"/>
        <v>1.0454985479186834E-2</v>
      </c>
      <c r="G375" s="37" t="s">
        <v>26</v>
      </c>
      <c r="H375" s="5" t="s">
        <v>550</v>
      </c>
      <c r="I375" s="9" t="s">
        <v>231</v>
      </c>
      <c r="J375" s="32"/>
    </row>
    <row r="376" spans="1:10" ht="25" x14ac:dyDescent="0.3">
      <c r="A376" s="6" t="s">
        <v>213</v>
      </c>
      <c r="B376" s="23"/>
      <c r="C376" s="23">
        <v>1718</v>
      </c>
      <c r="D376" s="26">
        <v>1806</v>
      </c>
      <c r="E376" s="26">
        <v>1770</v>
      </c>
      <c r="F376" s="12">
        <f t="shared" si="10"/>
        <v>-1.9933554817275746E-2</v>
      </c>
      <c r="G376" s="37" t="s">
        <v>36</v>
      </c>
      <c r="H376" s="5" t="s">
        <v>545</v>
      </c>
      <c r="I376" s="9" t="s">
        <v>231</v>
      </c>
      <c r="J376" s="32"/>
    </row>
    <row r="377" spans="1:10" ht="25.15" customHeight="1" x14ac:dyDescent="0.25">
      <c r="A377" s="6" t="s">
        <v>213</v>
      </c>
      <c r="B377" s="23"/>
      <c r="C377" s="23">
        <v>3285</v>
      </c>
      <c r="D377" s="26">
        <v>3441</v>
      </c>
      <c r="E377" s="26">
        <v>3409</v>
      </c>
      <c r="F377" s="12">
        <f t="shared" si="10"/>
        <v>-9.2996222028480097E-3</v>
      </c>
      <c r="G377" s="37" t="s">
        <v>36</v>
      </c>
      <c r="H377" s="5" t="s">
        <v>546</v>
      </c>
      <c r="I377" s="9" t="s">
        <v>231</v>
      </c>
      <c r="J377" s="36"/>
    </row>
    <row r="378" spans="1:10" ht="25" x14ac:dyDescent="0.3">
      <c r="A378" s="6" t="s">
        <v>213</v>
      </c>
      <c r="B378" s="23">
        <v>1378</v>
      </c>
      <c r="C378" s="23">
        <v>4005</v>
      </c>
      <c r="D378" s="26">
        <v>4193</v>
      </c>
      <c r="E378" s="26">
        <v>4163</v>
      </c>
      <c r="F378" s="12">
        <f t="shared" si="10"/>
        <v>-7.1547817791557354E-3</v>
      </c>
      <c r="G378" s="37" t="s">
        <v>36</v>
      </c>
      <c r="H378" s="5" t="s">
        <v>547</v>
      </c>
      <c r="I378" s="9" t="s">
        <v>231</v>
      </c>
      <c r="J378" s="32"/>
    </row>
    <row r="379" spans="1:10" ht="25" x14ac:dyDescent="0.3">
      <c r="A379" s="6" t="s">
        <v>213</v>
      </c>
      <c r="B379" s="23">
        <v>1673</v>
      </c>
      <c r="C379" s="23">
        <v>4851</v>
      </c>
      <c r="D379" s="26">
        <v>5077</v>
      </c>
      <c r="E379" s="26">
        <v>5048</v>
      </c>
      <c r="F379" s="12">
        <f t="shared" si="10"/>
        <v>-5.7120346661414219E-3</v>
      </c>
      <c r="G379" s="37" t="s">
        <v>36</v>
      </c>
      <c r="H379" s="5" t="s">
        <v>550</v>
      </c>
      <c r="I379" s="9" t="s">
        <v>231</v>
      </c>
      <c r="J379" s="32"/>
    </row>
    <row r="380" spans="1:10" x14ac:dyDescent="0.3">
      <c r="A380" s="6" t="s">
        <v>213</v>
      </c>
      <c r="B380" s="23">
        <v>2171</v>
      </c>
      <c r="C380" s="23">
        <v>299</v>
      </c>
      <c r="D380" s="26">
        <v>402</v>
      </c>
      <c r="E380" s="26">
        <v>459</v>
      </c>
      <c r="F380" s="12">
        <f t="shared" si="10"/>
        <v>0.1417910447761194</v>
      </c>
      <c r="G380" s="37" t="s">
        <v>24</v>
      </c>
      <c r="H380" s="5" t="s">
        <v>545</v>
      </c>
      <c r="I380" s="9" t="s">
        <v>231</v>
      </c>
      <c r="J380" s="32"/>
    </row>
    <row r="381" spans="1:10" ht="25" x14ac:dyDescent="0.3">
      <c r="A381" s="6" t="s">
        <v>213</v>
      </c>
      <c r="B381" s="23">
        <v>2457</v>
      </c>
      <c r="C381" s="23">
        <v>722</v>
      </c>
      <c r="D381" s="26">
        <v>844</v>
      </c>
      <c r="E381" s="26">
        <v>902</v>
      </c>
      <c r="F381" s="12">
        <f t="shared" si="10"/>
        <v>6.8720379146919433E-2</v>
      </c>
      <c r="G381" s="37" t="s">
        <v>24</v>
      </c>
      <c r="H381" s="5" t="s">
        <v>563</v>
      </c>
      <c r="I381" s="9" t="s">
        <v>231</v>
      </c>
      <c r="J381" s="32"/>
    </row>
    <row r="382" spans="1:10" ht="25" x14ac:dyDescent="0.3">
      <c r="A382" s="6" t="s">
        <v>213</v>
      </c>
      <c r="B382" s="23">
        <v>1930</v>
      </c>
      <c r="C382" s="23">
        <v>1061</v>
      </c>
      <c r="D382" s="26">
        <v>1198</v>
      </c>
      <c r="E382" s="26">
        <v>1257</v>
      </c>
      <c r="F382" s="12">
        <f t="shared" si="10"/>
        <v>4.9248747913188645E-2</v>
      </c>
      <c r="G382" s="37" t="s">
        <v>24</v>
      </c>
      <c r="H382" s="5" t="s">
        <v>564</v>
      </c>
      <c r="I382" s="9" t="s">
        <v>231</v>
      </c>
      <c r="J382" s="32"/>
    </row>
    <row r="383" spans="1:10" ht="25" x14ac:dyDescent="0.3">
      <c r="A383" s="6" t="s">
        <v>213</v>
      </c>
      <c r="B383" s="23">
        <v>3381</v>
      </c>
      <c r="C383" s="23">
        <v>1780</v>
      </c>
      <c r="D383" s="26">
        <v>1949</v>
      </c>
      <c r="E383" s="26">
        <v>2010</v>
      </c>
      <c r="F383" s="12">
        <f t="shared" si="10"/>
        <v>3.1298101590559263E-2</v>
      </c>
      <c r="G383" s="37" t="s">
        <v>26</v>
      </c>
      <c r="H383" s="5" t="s">
        <v>565</v>
      </c>
      <c r="I383" s="9" t="s">
        <v>231</v>
      </c>
      <c r="J383" s="32"/>
    </row>
    <row r="384" spans="1:10" ht="25" x14ac:dyDescent="0.3">
      <c r="A384" s="6" t="s">
        <v>213</v>
      </c>
      <c r="B384" s="23">
        <v>3681</v>
      </c>
      <c r="C384" s="23">
        <v>2213</v>
      </c>
      <c r="D384" s="26">
        <v>2329</v>
      </c>
      <c r="E384" s="26">
        <v>2806</v>
      </c>
      <c r="F384" s="12">
        <f t="shared" si="10"/>
        <v>0.20480893087161872</v>
      </c>
      <c r="G384" s="37" t="s">
        <v>26</v>
      </c>
      <c r="H384" s="5" t="s">
        <v>566</v>
      </c>
      <c r="I384" s="9" t="s">
        <v>231</v>
      </c>
      <c r="J384" s="32"/>
    </row>
    <row r="385" spans="1:10" x14ac:dyDescent="0.3">
      <c r="A385" s="6" t="s">
        <v>213</v>
      </c>
      <c r="B385" s="23">
        <v>3681</v>
      </c>
      <c r="C385" s="23">
        <v>2454</v>
      </c>
      <c r="D385" s="26">
        <v>2381</v>
      </c>
      <c r="E385" s="26">
        <v>2621</v>
      </c>
      <c r="F385" s="12">
        <f t="shared" si="10"/>
        <v>0.1007979840403192</v>
      </c>
      <c r="G385" s="37" t="s">
        <v>25</v>
      </c>
      <c r="H385" s="5" t="s">
        <v>44</v>
      </c>
      <c r="I385" s="9" t="s">
        <v>232</v>
      </c>
      <c r="J385" s="32"/>
    </row>
    <row r="386" spans="1:10" x14ac:dyDescent="0.3">
      <c r="A386" s="6" t="s">
        <v>213</v>
      </c>
      <c r="B386" s="23">
        <v>3573</v>
      </c>
      <c r="C386" s="23">
        <v>1979</v>
      </c>
      <c r="D386" s="26">
        <v>2071</v>
      </c>
      <c r="E386" s="26">
        <v>2191</v>
      </c>
      <c r="F386" s="12">
        <f t="shared" si="10"/>
        <v>5.7943022694350553E-2</v>
      </c>
      <c r="G386" s="37" t="s">
        <v>32</v>
      </c>
      <c r="H386" s="5" t="s">
        <v>545</v>
      </c>
      <c r="I386" s="9" t="s">
        <v>233</v>
      </c>
      <c r="J386" s="32"/>
    </row>
    <row r="387" spans="1:10" x14ac:dyDescent="0.3">
      <c r="A387" s="6" t="s">
        <v>213</v>
      </c>
      <c r="B387" s="23">
        <v>1140</v>
      </c>
      <c r="C387" s="23">
        <v>2965</v>
      </c>
      <c r="D387" s="26">
        <v>3110</v>
      </c>
      <c r="E387" s="26">
        <v>3267</v>
      </c>
      <c r="F387" s="12">
        <f t="shared" si="10"/>
        <v>5.0482315112540192E-2</v>
      </c>
      <c r="G387" s="37" t="s">
        <v>32</v>
      </c>
      <c r="H387" s="5" t="s">
        <v>546</v>
      </c>
      <c r="I387" s="9" t="s">
        <v>233</v>
      </c>
      <c r="J387" s="32"/>
    </row>
    <row r="388" spans="1:10" x14ac:dyDescent="0.3">
      <c r="A388" s="6" t="s">
        <v>213</v>
      </c>
      <c r="B388" s="23">
        <v>1013</v>
      </c>
      <c r="C388" s="23">
        <v>2965</v>
      </c>
      <c r="D388" s="26">
        <v>3110</v>
      </c>
      <c r="E388" s="26">
        <v>3267</v>
      </c>
      <c r="F388" s="12">
        <f t="shared" si="10"/>
        <v>5.0482315112540192E-2</v>
      </c>
      <c r="G388" s="37" t="s">
        <v>25</v>
      </c>
      <c r="H388" s="5" t="s">
        <v>546</v>
      </c>
      <c r="I388" s="9" t="s">
        <v>233</v>
      </c>
      <c r="J388" s="32"/>
    </row>
    <row r="389" spans="1:10" x14ac:dyDescent="0.3">
      <c r="A389" s="6" t="s">
        <v>213</v>
      </c>
      <c r="B389" s="23">
        <v>1359</v>
      </c>
      <c r="C389" s="23">
        <v>3646</v>
      </c>
      <c r="D389" s="26">
        <v>3782</v>
      </c>
      <c r="E389" s="26">
        <v>4017</v>
      </c>
      <c r="F389" s="12">
        <f t="shared" si="10"/>
        <v>6.213643574828133E-2</v>
      </c>
      <c r="G389" s="37" t="s">
        <v>32</v>
      </c>
      <c r="H389" s="5" t="s">
        <v>547</v>
      </c>
      <c r="I389" s="9" t="s">
        <v>233</v>
      </c>
      <c r="J389" s="32"/>
    </row>
    <row r="390" spans="1:10" x14ac:dyDescent="0.3">
      <c r="A390" s="6" t="s">
        <v>213</v>
      </c>
      <c r="B390" s="23">
        <v>467</v>
      </c>
      <c r="C390" s="23">
        <v>3646</v>
      </c>
      <c r="D390" s="26">
        <v>3782</v>
      </c>
      <c r="E390" s="26">
        <v>4017</v>
      </c>
      <c r="F390" s="12">
        <f t="shared" si="10"/>
        <v>6.213643574828133E-2</v>
      </c>
      <c r="G390" s="37" t="s">
        <v>25</v>
      </c>
      <c r="H390" s="5" t="s">
        <v>547</v>
      </c>
      <c r="I390" s="9" t="s">
        <v>233</v>
      </c>
      <c r="J390" s="32"/>
    </row>
    <row r="391" spans="1:10" x14ac:dyDescent="0.3">
      <c r="A391" s="6" t="s">
        <v>213</v>
      </c>
      <c r="B391" s="23">
        <v>658</v>
      </c>
      <c r="C391" s="23">
        <v>3537</v>
      </c>
      <c r="D391" s="26">
        <v>3670</v>
      </c>
      <c r="E391" s="26">
        <v>3900</v>
      </c>
      <c r="F391" s="12">
        <f t="shared" si="10"/>
        <v>6.2670299727520432E-2</v>
      </c>
      <c r="G391" s="37" t="s">
        <v>26</v>
      </c>
      <c r="H391" s="5" t="s">
        <v>547</v>
      </c>
      <c r="I391" s="9" t="s">
        <v>233</v>
      </c>
      <c r="J391" s="32"/>
    </row>
    <row r="392" spans="1:10" x14ac:dyDescent="0.3">
      <c r="A392" s="6" t="s">
        <v>213</v>
      </c>
      <c r="B392" s="23">
        <v>942</v>
      </c>
      <c r="C392" s="23">
        <v>1227</v>
      </c>
      <c r="D392" s="26">
        <v>1215</v>
      </c>
      <c r="E392" s="26">
        <v>1234</v>
      </c>
      <c r="F392" s="12">
        <f t="shared" si="10"/>
        <v>1.5637860082304528E-2</v>
      </c>
      <c r="G392" s="37" t="s">
        <v>21</v>
      </c>
      <c r="H392" s="5" t="s">
        <v>44</v>
      </c>
      <c r="I392" s="9" t="s">
        <v>233</v>
      </c>
      <c r="J392" s="32"/>
    </row>
    <row r="393" spans="1:10" x14ac:dyDescent="0.3">
      <c r="A393" s="6" t="s">
        <v>213</v>
      </c>
      <c r="B393" s="23"/>
      <c r="C393" s="23">
        <v>1038</v>
      </c>
      <c r="D393" s="26">
        <v>1130</v>
      </c>
      <c r="E393" s="26">
        <v>1198</v>
      </c>
      <c r="F393" s="12">
        <f t="shared" si="10"/>
        <v>6.0176991150442477E-2</v>
      </c>
      <c r="G393" s="37" t="s">
        <v>4</v>
      </c>
      <c r="H393" s="5" t="s">
        <v>545</v>
      </c>
      <c r="I393" s="9" t="s">
        <v>233</v>
      </c>
      <c r="J393" s="32"/>
    </row>
    <row r="394" spans="1:10" x14ac:dyDescent="0.3">
      <c r="A394" s="6" t="s">
        <v>213</v>
      </c>
      <c r="B394" s="23"/>
      <c r="C394" s="23">
        <v>1388</v>
      </c>
      <c r="D394" s="26">
        <v>1498</v>
      </c>
      <c r="E394" s="26">
        <v>1578</v>
      </c>
      <c r="F394" s="12">
        <f t="shared" si="10"/>
        <v>5.3404539385847799E-2</v>
      </c>
      <c r="G394" s="37" t="s">
        <v>4</v>
      </c>
      <c r="H394" s="5" t="s">
        <v>546</v>
      </c>
      <c r="I394" s="9" t="s">
        <v>233</v>
      </c>
      <c r="J394" s="32"/>
    </row>
    <row r="395" spans="1:10" ht="12.65" customHeight="1" x14ac:dyDescent="0.3">
      <c r="A395" s="6" t="s">
        <v>213</v>
      </c>
      <c r="B395" s="23">
        <v>3881</v>
      </c>
      <c r="C395" s="23">
        <v>486</v>
      </c>
      <c r="D395" s="26">
        <v>518</v>
      </c>
      <c r="E395" s="26">
        <v>0</v>
      </c>
      <c r="F395" s="12">
        <f t="shared" si="10"/>
        <v>-1</v>
      </c>
      <c r="G395" s="37" t="s">
        <v>29</v>
      </c>
      <c r="H395" s="5"/>
      <c r="I395" s="9" t="s">
        <v>233</v>
      </c>
      <c r="J395" s="32" t="s">
        <v>557</v>
      </c>
    </row>
    <row r="396" spans="1:10" ht="12.65" customHeight="1" x14ac:dyDescent="0.3">
      <c r="A396" s="6" t="s">
        <v>213</v>
      </c>
      <c r="B396" s="23">
        <v>3881</v>
      </c>
      <c r="C396" s="23">
        <v>724</v>
      </c>
      <c r="D396" s="26">
        <v>653</v>
      </c>
      <c r="E396" s="26">
        <v>674</v>
      </c>
      <c r="F396" s="12">
        <f t="shared" si="10"/>
        <v>3.2159264931087291E-2</v>
      </c>
      <c r="G396" s="37" t="s">
        <v>21</v>
      </c>
      <c r="H396" s="5" t="s">
        <v>567</v>
      </c>
      <c r="I396" s="9" t="s">
        <v>233</v>
      </c>
      <c r="J396" s="32"/>
    </row>
    <row r="397" spans="1:10" ht="25" x14ac:dyDescent="0.3">
      <c r="A397" s="6" t="s">
        <v>213</v>
      </c>
      <c r="B397" s="23">
        <v>1514</v>
      </c>
      <c r="C397" s="23">
        <v>1181</v>
      </c>
      <c r="D397" s="26">
        <v>850</v>
      </c>
      <c r="E397" s="26">
        <v>932</v>
      </c>
      <c r="F397" s="12">
        <f t="shared" si="10"/>
        <v>9.6470588235294114E-2</v>
      </c>
      <c r="G397" s="37" t="s">
        <v>32</v>
      </c>
      <c r="H397" s="5" t="s">
        <v>568</v>
      </c>
      <c r="I397" s="9" t="s">
        <v>233</v>
      </c>
      <c r="J397" s="32"/>
    </row>
    <row r="398" spans="1:10" ht="12.65" customHeight="1" x14ac:dyDescent="0.3">
      <c r="A398" s="6" t="s">
        <v>213</v>
      </c>
      <c r="B398" s="23">
        <v>444</v>
      </c>
      <c r="C398" s="23">
        <v>1047</v>
      </c>
      <c r="D398" s="26">
        <v>1087</v>
      </c>
      <c r="E398" s="26">
        <v>1125</v>
      </c>
      <c r="F398" s="12">
        <f t="shared" si="10"/>
        <v>3.4958601655933765E-2</v>
      </c>
      <c r="G398" s="37" t="s">
        <v>24</v>
      </c>
      <c r="H398" s="5" t="s">
        <v>569</v>
      </c>
      <c r="I398" s="9" t="s">
        <v>233</v>
      </c>
      <c r="J398" s="32"/>
    </row>
    <row r="399" spans="1:10" ht="25" x14ac:dyDescent="0.3">
      <c r="A399" s="6" t="s">
        <v>213</v>
      </c>
      <c r="B399" s="23">
        <v>768</v>
      </c>
      <c r="C399" s="23">
        <v>1624</v>
      </c>
      <c r="D399" s="26">
        <v>1677</v>
      </c>
      <c r="E399" s="26">
        <v>1730</v>
      </c>
      <c r="F399" s="12">
        <f t="shared" si="10"/>
        <v>3.1604054859868815E-2</v>
      </c>
      <c r="G399" s="37" t="s">
        <v>24</v>
      </c>
      <c r="H399" s="5" t="s">
        <v>570</v>
      </c>
      <c r="I399" s="9" t="s">
        <v>233</v>
      </c>
      <c r="J399" s="32"/>
    </row>
    <row r="400" spans="1:10" x14ac:dyDescent="0.3">
      <c r="A400" s="6" t="s">
        <v>213</v>
      </c>
      <c r="B400" s="23"/>
      <c r="C400" s="23">
        <v>3896</v>
      </c>
      <c r="D400" s="26">
        <v>4120</v>
      </c>
      <c r="E400" s="26">
        <v>4202</v>
      </c>
      <c r="F400" s="12">
        <f t="shared" si="10"/>
        <v>1.9902912621359223E-2</v>
      </c>
      <c r="G400" s="37" t="s">
        <v>32</v>
      </c>
      <c r="H400" s="5" t="s">
        <v>545</v>
      </c>
      <c r="I400" s="9" t="s">
        <v>234</v>
      </c>
      <c r="J400" s="32"/>
    </row>
    <row r="401" spans="1:10" x14ac:dyDescent="0.3">
      <c r="A401" s="6" t="s">
        <v>213</v>
      </c>
      <c r="B401" s="23"/>
      <c r="C401" s="23">
        <v>3896</v>
      </c>
      <c r="D401" s="26">
        <v>4120</v>
      </c>
      <c r="E401" s="26">
        <v>4202</v>
      </c>
      <c r="F401" s="12">
        <f t="shared" si="10"/>
        <v>1.9902912621359223E-2</v>
      </c>
      <c r="G401" s="37" t="s">
        <v>25</v>
      </c>
      <c r="H401" s="5" t="s">
        <v>545</v>
      </c>
      <c r="I401" s="9" t="s">
        <v>234</v>
      </c>
      <c r="J401" s="32"/>
    </row>
    <row r="402" spans="1:10" x14ac:dyDescent="0.3">
      <c r="A402" s="6" t="s">
        <v>213</v>
      </c>
      <c r="B402" s="23"/>
      <c r="C402" s="23"/>
      <c r="D402" s="26"/>
      <c r="E402" s="26">
        <v>5007</v>
      </c>
      <c r="F402" s="12"/>
      <c r="G402" s="37" t="s">
        <v>32</v>
      </c>
      <c r="H402" s="5" t="s">
        <v>546</v>
      </c>
      <c r="I402" s="9" t="s">
        <v>234</v>
      </c>
      <c r="J402" s="32" t="s">
        <v>548</v>
      </c>
    </row>
    <row r="403" spans="1:10" x14ac:dyDescent="0.3">
      <c r="A403" s="6" t="s">
        <v>213</v>
      </c>
      <c r="B403" s="23"/>
      <c r="C403" s="23"/>
      <c r="D403" s="26"/>
      <c r="E403" s="26">
        <v>3371</v>
      </c>
      <c r="F403" s="12"/>
      <c r="G403" s="37" t="s">
        <v>25</v>
      </c>
      <c r="H403" s="5" t="s">
        <v>44</v>
      </c>
      <c r="I403" s="9" t="s">
        <v>234</v>
      </c>
      <c r="J403" s="32" t="s">
        <v>548</v>
      </c>
    </row>
    <row r="404" spans="1:10" x14ac:dyDescent="0.3">
      <c r="A404" s="6" t="s">
        <v>213</v>
      </c>
      <c r="B404" s="23"/>
      <c r="C404" s="23">
        <v>1441</v>
      </c>
      <c r="D404" s="26">
        <v>1614</v>
      </c>
      <c r="E404" s="26">
        <v>1634</v>
      </c>
      <c r="F404" s="12">
        <f t="shared" ref="F404:F425" si="11">SUM(E404-D404)/D404</f>
        <v>1.2391573729863693E-2</v>
      </c>
      <c r="G404" s="37" t="s">
        <v>28</v>
      </c>
      <c r="H404" s="5" t="s">
        <v>44</v>
      </c>
      <c r="I404" s="9" t="s">
        <v>235</v>
      </c>
      <c r="J404" s="32"/>
    </row>
    <row r="405" spans="1:10" ht="25" x14ac:dyDescent="0.3">
      <c r="A405" s="6" t="s">
        <v>213</v>
      </c>
      <c r="B405" s="23"/>
      <c r="C405" s="23">
        <v>448</v>
      </c>
      <c r="D405" s="26">
        <v>461</v>
      </c>
      <c r="E405" s="26">
        <v>476</v>
      </c>
      <c r="F405" s="12">
        <f t="shared" si="11"/>
        <v>3.2537960954446853E-2</v>
      </c>
      <c r="G405" s="37" t="s">
        <v>24</v>
      </c>
      <c r="H405" s="5" t="s">
        <v>569</v>
      </c>
      <c r="I405" s="9" t="s">
        <v>236</v>
      </c>
      <c r="J405" s="32"/>
    </row>
    <row r="406" spans="1:10" ht="25" x14ac:dyDescent="0.3">
      <c r="A406" s="6" t="s">
        <v>213</v>
      </c>
      <c r="B406" s="23"/>
      <c r="C406" s="23">
        <v>775</v>
      </c>
      <c r="D406" s="26">
        <v>799</v>
      </c>
      <c r="E406" s="26">
        <v>824</v>
      </c>
      <c r="F406" s="12">
        <f t="shared" si="11"/>
        <v>3.1289111389236547E-2</v>
      </c>
      <c r="G406" s="37" t="s">
        <v>24</v>
      </c>
      <c r="H406" s="5" t="s">
        <v>570</v>
      </c>
      <c r="I406" s="9" t="s">
        <v>236</v>
      </c>
      <c r="J406" s="32"/>
    </row>
    <row r="407" spans="1:10" ht="12.65" customHeight="1" x14ac:dyDescent="0.25">
      <c r="A407" s="3" t="s">
        <v>237</v>
      </c>
      <c r="B407" s="24">
        <v>10800.308894553846</v>
      </c>
      <c r="C407" s="22">
        <v>10908.347574636597</v>
      </c>
      <c r="D407" s="26">
        <v>11145</v>
      </c>
      <c r="E407" s="26">
        <v>11773</v>
      </c>
      <c r="F407" s="12">
        <f t="shared" si="11"/>
        <v>5.6348138178555406E-2</v>
      </c>
      <c r="G407" s="37" t="s">
        <v>24</v>
      </c>
      <c r="H407" s="5" t="s">
        <v>238</v>
      </c>
      <c r="I407" s="9" t="s">
        <v>239</v>
      </c>
      <c r="J407" s="37" t="s">
        <v>245</v>
      </c>
    </row>
    <row r="408" spans="1:10" ht="12.65" customHeight="1" x14ac:dyDescent="0.25">
      <c r="A408" s="3" t="s">
        <v>237</v>
      </c>
      <c r="B408" s="24">
        <v>9720.278005098462</v>
      </c>
      <c r="C408" s="22">
        <v>9817.5128171729375</v>
      </c>
      <c r="D408" s="26">
        <v>10031</v>
      </c>
      <c r="E408" s="26">
        <v>10595</v>
      </c>
      <c r="F408" s="12">
        <f t="shared" si="11"/>
        <v>5.6225700328980159E-2</v>
      </c>
      <c r="G408" s="37" t="s">
        <v>24</v>
      </c>
      <c r="H408" s="5" t="s">
        <v>240</v>
      </c>
      <c r="I408" s="9" t="s">
        <v>239</v>
      </c>
      <c r="J408" s="37" t="s">
        <v>245</v>
      </c>
    </row>
    <row r="409" spans="1:10" ht="12.65" customHeight="1" x14ac:dyDescent="0.25">
      <c r="A409" s="3" t="s">
        <v>237</v>
      </c>
      <c r="B409" s="24">
        <v>8640.2471156430765</v>
      </c>
      <c r="C409" s="22">
        <v>8726.6780597092784</v>
      </c>
      <c r="D409" s="26">
        <v>8916</v>
      </c>
      <c r="E409" s="26">
        <v>9418</v>
      </c>
      <c r="F409" s="12">
        <f t="shared" si="11"/>
        <v>5.6303275011215792E-2</v>
      </c>
      <c r="G409" s="37" t="s">
        <v>24</v>
      </c>
      <c r="H409" s="5" t="s">
        <v>241</v>
      </c>
      <c r="I409" s="9" t="s">
        <v>239</v>
      </c>
      <c r="J409" s="37" t="s">
        <v>245</v>
      </c>
    </row>
    <row r="410" spans="1:10" ht="12.65" customHeight="1" x14ac:dyDescent="0.25">
      <c r="A410" s="3" t="s">
        <v>237</v>
      </c>
      <c r="B410" s="24">
        <v>14826.678877122396</v>
      </c>
      <c r="C410" s="22">
        <v>15023.091296066917</v>
      </c>
      <c r="D410" s="26">
        <v>15618</v>
      </c>
      <c r="E410" s="26">
        <v>16661</v>
      </c>
      <c r="F410" s="12">
        <f t="shared" si="11"/>
        <v>6.6781918299398127E-2</v>
      </c>
      <c r="G410" s="37" t="s">
        <v>24</v>
      </c>
      <c r="H410" s="5" t="s">
        <v>242</v>
      </c>
      <c r="I410" s="9" t="s">
        <v>239</v>
      </c>
      <c r="J410" s="37" t="s">
        <v>245</v>
      </c>
    </row>
    <row r="411" spans="1:10" ht="12.65" customHeight="1" x14ac:dyDescent="0.25">
      <c r="A411" s="3" t="s">
        <v>237</v>
      </c>
      <c r="B411" s="24">
        <v>13344.010989410157</v>
      </c>
      <c r="C411" s="22">
        <v>13520.782166460225</v>
      </c>
      <c r="D411" s="26">
        <v>14056</v>
      </c>
      <c r="E411" s="26">
        <v>14995</v>
      </c>
      <c r="F411" s="12">
        <f t="shared" si="11"/>
        <v>6.6804211724530452E-2</v>
      </c>
      <c r="G411" s="37" t="s">
        <v>24</v>
      </c>
      <c r="H411" s="5" t="s">
        <v>243</v>
      </c>
      <c r="I411" s="9" t="s">
        <v>239</v>
      </c>
      <c r="J411" s="37" t="s">
        <v>245</v>
      </c>
    </row>
    <row r="412" spans="1:10" ht="12.65" customHeight="1" x14ac:dyDescent="0.25">
      <c r="A412" s="3" t="s">
        <v>237</v>
      </c>
      <c r="B412" s="48">
        <v>11861.343101697918</v>
      </c>
      <c r="C412" s="22">
        <v>12018.473036853535</v>
      </c>
      <c r="D412" s="26">
        <v>12494</v>
      </c>
      <c r="E412" s="26">
        <v>13329</v>
      </c>
      <c r="F412" s="12">
        <f t="shared" si="11"/>
        <v>6.6832079398111088E-2</v>
      </c>
      <c r="G412" s="37" t="s">
        <v>24</v>
      </c>
      <c r="H412" s="5" t="s">
        <v>244</v>
      </c>
      <c r="I412" s="9" t="s">
        <v>239</v>
      </c>
      <c r="J412" s="37" t="s">
        <v>245</v>
      </c>
    </row>
    <row r="413" spans="1:10" ht="12.65" customHeight="1" x14ac:dyDescent="0.25">
      <c r="A413" s="3" t="s">
        <v>237</v>
      </c>
      <c r="B413" s="23">
        <v>31314.968318060244</v>
      </c>
      <c r="C413" s="22">
        <v>31131.052607234433</v>
      </c>
      <c r="D413" s="26">
        <v>32294</v>
      </c>
      <c r="E413" s="26">
        <v>33882</v>
      </c>
      <c r="F413" s="12">
        <f t="shared" si="11"/>
        <v>4.917322103177061E-2</v>
      </c>
      <c r="G413" s="37" t="s">
        <v>24</v>
      </c>
      <c r="H413" s="5" t="s">
        <v>246</v>
      </c>
      <c r="I413" s="9" t="s">
        <v>239</v>
      </c>
      <c r="J413" s="37" t="s">
        <v>245</v>
      </c>
    </row>
    <row r="414" spans="1:10" ht="12.65" customHeight="1" x14ac:dyDescent="0.25">
      <c r="A414" s="3" t="s">
        <v>237</v>
      </c>
      <c r="B414" s="23">
        <v>28183.471486254221</v>
      </c>
      <c r="C414" s="22">
        <v>28017.947346510991</v>
      </c>
      <c r="D414" s="26">
        <v>29065</v>
      </c>
      <c r="E414" s="26">
        <v>30494</v>
      </c>
      <c r="F414" s="12">
        <f t="shared" si="11"/>
        <v>4.9165663168759678E-2</v>
      </c>
      <c r="G414" s="37" t="s">
        <v>24</v>
      </c>
      <c r="H414" s="5" t="s">
        <v>247</v>
      </c>
      <c r="I414" s="9" t="s">
        <v>239</v>
      </c>
      <c r="J414" s="37" t="s">
        <v>245</v>
      </c>
    </row>
    <row r="415" spans="1:10" ht="12.65" customHeight="1" x14ac:dyDescent="0.25">
      <c r="A415" s="3" t="s">
        <v>237</v>
      </c>
      <c r="B415" s="23">
        <v>25051.974654448197</v>
      </c>
      <c r="C415" s="22">
        <v>24904.842085787546</v>
      </c>
      <c r="D415" s="26">
        <v>25836</v>
      </c>
      <c r="E415" s="26">
        <v>27106</v>
      </c>
      <c r="F415" s="12">
        <f t="shared" si="11"/>
        <v>4.9156216132528255E-2</v>
      </c>
      <c r="G415" s="37" t="s">
        <v>24</v>
      </c>
      <c r="H415" s="5" t="s">
        <v>248</v>
      </c>
      <c r="I415" s="9" t="s">
        <v>239</v>
      </c>
      <c r="J415" s="37" t="s">
        <v>245</v>
      </c>
    </row>
    <row r="416" spans="1:10" ht="12.65" customHeight="1" x14ac:dyDescent="0.25">
      <c r="A416" s="3" t="s">
        <v>237</v>
      </c>
      <c r="B416" s="23">
        <v>41595.784256051971</v>
      </c>
      <c r="C416" s="22">
        <v>42345.306785067733</v>
      </c>
      <c r="D416" s="26">
        <v>42480</v>
      </c>
      <c r="E416" s="26">
        <v>47140</v>
      </c>
      <c r="F416" s="12">
        <f t="shared" si="11"/>
        <v>0.10969868173258004</v>
      </c>
      <c r="G416" s="37" t="s">
        <v>24</v>
      </c>
      <c r="H416" s="5" t="s">
        <v>249</v>
      </c>
      <c r="I416" s="9" t="s">
        <v>239</v>
      </c>
      <c r="J416" s="37" t="s">
        <v>245</v>
      </c>
    </row>
    <row r="417" spans="1:10" ht="12.65" customHeight="1" x14ac:dyDescent="0.25">
      <c r="A417" s="3" t="s">
        <v>237</v>
      </c>
      <c r="B417" s="22">
        <v>37436.205830446772</v>
      </c>
      <c r="C417" s="22">
        <v>38110.776106560959</v>
      </c>
      <c r="D417" s="26">
        <v>38232</v>
      </c>
      <c r="E417" s="26">
        <v>42426</v>
      </c>
      <c r="F417" s="12">
        <f t="shared" si="11"/>
        <v>0.10969868173258004</v>
      </c>
      <c r="G417" s="37" t="s">
        <v>24</v>
      </c>
      <c r="H417" s="5" t="s">
        <v>250</v>
      </c>
      <c r="I417" s="9" t="s">
        <v>239</v>
      </c>
      <c r="J417" s="37" t="s">
        <v>245</v>
      </c>
    </row>
    <row r="418" spans="1:10" ht="12.65" customHeight="1" x14ac:dyDescent="0.25">
      <c r="A418" s="3" t="s">
        <v>237</v>
      </c>
      <c r="B418" s="22">
        <v>33276.62740484158</v>
      </c>
      <c r="C418" s="22">
        <v>33876.245428054186</v>
      </c>
      <c r="D418" s="26">
        <v>33984</v>
      </c>
      <c r="E418" s="26">
        <v>37712</v>
      </c>
      <c r="F418" s="12">
        <f t="shared" si="11"/>
        <v>0.10969868173258004</v>
      </c>
      <c r="G418" s="37" t="s">
        <v>24</v>
      </c>
      <c r="H418" s="5" t="s">
        <v>251</v>
      </c>
      <c r="I418" s="9" t="s">
        <v>239</v>
      </c>
      <c r="J418" s="37" t="s">
        <v>245</v>
      </c>
    </row>
    <row r="419" spans="1:10" ht="12.65" customHeight="1" x14ac:dyDescent="0.25">
      <c r="A419" s="3" t="s">
        <v>237</v>
      </c>
      <c r="B419" s="22">
        <v>1693.9510406578772</v>
      </c>
      <c r="C419" s="22">
        <v>1732.4027735044701</v>
      </c>
      <c r="D419" s="25">
        <v>1753.4532841747478</v>
      </c>
      <c r="E419" s="25">
        <v>1819</v>
      </c>
      <c r="F419" s="12">
        <f t="shared" si="11"/>
        <v>3.7381501073808998E-2</v>
      </c>
      <c r="G419" s="37" t="s">
        <v>36</v>
      </c>
      <c r="H419" s="5" t="s">
        <v>252</v>
      </c>
      <c r="I419" s="9" t="s">
        <v>253</v>
      </c>
      <c r="J419" s="37" t="s">
        <v>48</v>
      </c>
    </row>
    <row r="420" spans="1:10" ht="12.65" customHeight="1" x14ac:dyDescent="0.25">
      <c r="A420" s="3" t="s">
        <v>237</v>
      </c>
      <c r="B420" s="22">
        <v>1930.8141932764458</v>
      </c>
      <c r="C420" s="22">
        <v>1974.6425860424149</v>
      </c>
      <c r="D420" s="25">
        <v>1998.6365645000831</v>
      </c>
      <c r="E420" s="25">
        <v>2073</v>
      </c>
      <c r="F420" s="12">
        <f t="shared" si="11"/>
        <v>3.7207082478508235E-2</v>
      </c>
      <c r="G420" s="37" t="s">
        <v>36</v>
      </c>
      <c r="H420" s="5" t="s">
        <v>254</v>
      </c>
      <c r="I420" s="9" t="s">
        <v>253</v>
      </c>
      <c r="J420" s="37" t="s">
        <v>48</v>
      </c>
    </row>
    <row r="421" spans="1:10" ht="12.65" customHeight="1" x14ac:dyDescent="0.25">
      <c r="A421" s="3" t="s">
        <v>237</v>
      </c>
      <c r="B421" s="22">
        <v>2656.5138084670002</v>
      </c>
      <c r="C421" s="22">
        <v>2716.8151730370105</v>
      </c>
      <c r="D421" s="25">
        <v>2749.8273268293397</v>
      </c>
      <c r="E421" s="25">
        <v>2852</v>
      </c>
      <c r="F421" s="12">
        <f t="shared" si="11"/>
        <v>3.7156032371119647E-2</v>
      </c>
      <c r="G421" s="37" t="s">
        <v>36</v>
      </c>
      <c r="H421" s="5" t="s">
        <v>255</v>
      </c>
      <c r="I421" s="9" t="s">
        <v>253</v>
      </c>
      <c r="J421" s="37" t="s">
        <v>48</v>
      </c>
    </row>
    <row r="422" spans="1:10" ht="12.65" customHeight="1" x14ac:dyDescent="0.25">
      <c r="A422" s="3" t="s">
        <v>237</v>
      </c>
      <c r="B422" s="22">
        <v>605.4525081328178</v>
      </c>
      <c r="C422" s="22">
        <v>610</v>
      </c>
      <c r="D422" s="25">
        <v>590.03894406315987</v>
      </c>
      <c r="E422" s="25">
        <v>494</v>
      </c>
      <c r="F422" s="12">
        <f t="shared" si="11"/>
        <v>-0.16276712754214326</v>
      </c>
      <c r="G422" s="37" t="s">
        <v>36</v>
      </c>
      <c r="H422" s="5" t="s">
        <v>14</v>
      </c>
      <c r="I422" s="9" t="s">
        <v>256</v>
      </c>
      <c r="J422" s="37" t="s">
        <v>48</v>
      </c>
    </row>
    <row r="423" spans="1:10" ht="12.65" customHeight="1" x14ac:dyDescent="0.25">
      <c r="A423" s="3" t="s">
        <v>237</v>
      </c>
      <c r="B423" s="22">
        <v>602.22431196783236</v>
      </c>
      <c r="C423" s="22">
        <v>613.39153222846573</v>
      </c>
      <c r="D423" s="25">
        <v>901.77707525061305</v>
      </c>
      <c r="E423" s="25">
        <v>970</v>
      </c>
      <c r="F423" s="12">
        <f t="shared" si="11"/>
        <v>7.5653869034569443E-2</v>
      </c>
      <c r="G423" s="37" t="s">
        <v>36</v>
      </c>
      <c r="H423" s="5" t="s">
        <v>252</v>
      </c>
      <c r="I423" s="9" t="s">
        <v>257</v>
      </c>
      <c r="J423" s="37" t="s">
        <v>466</v>
      </c>
    </row>
    <row r="424" spans="1:10" ht="12.65" customHeight="1" x14ac:dyDescent="0.25">
      <c r="A424" s="3" t="s">
        <v>237</v>
      </c>
      <c r="B424" s="22">
        <v>388.66541095890415</v>
      </c>
      <c r="C424" s="22">
        <v>396.26712328767121</v>
      </c>
      <c r="D424" s="25">
        <v>366.22984481475459</v>
      </c>
      <c r="E424" s="25">
        <v>380.0167691836678</v>
      </c>
      <c r="F424" s="12">
        <f t="shared" si="11"/>
        <v>3.7645551186269062E-2</v>
      </c>
      <c r="G424" s="37" t="s">
        <v>23</v>
      </c>
      <c r="H424" s="5" t="s">
        <v>14</v>
      </c>
      <c r="I424" s="9" t="s">
        <v>258</v>
      </c>
      <c r="J424" s="37" t="s">
        <v>42</v>
      </c>
    </row>
    <row r="425" spans="1:10" ht="12.65" customHeight="1" x14ac:dyDescent="0.25">
      <c r="A425" s="3" t="s">
        <v>237</v>
      </c>
      <c r="B425" s="22"/>
      <c r="C425" s="22">
        <v>0</v>
      </c>
      <c r="D425" s="25">
        <v>1506.0437817976167</v>
      </c>
      <c r="E425" s="25">
        <v>1620</v>
      </c>
      <c r="F425" s="12">
        <f t="shared" si="11"/>
        <v>7.5665939848285776E-2</v>
      </c>
      <c r="G425" s="37" t="s">
        <v>36</v>
      </c>
      <c r="H425" s="5" t="s">
        <v>254</v>
      </c>
      <c r="I425" s="9" t="s">
        <v>257</v>
      </c>
      <c r="J425" s="37" t="s">
        <v>466</v>
      </c>
    </row>
    <row r="426" spans="1:10" ht="12.65" customHeight="1" x14ac:dyDescent="0.25">
      <c r="A426" s="3" t="s">
        <v>237</v>
      </c>
      <c r="B426" s="22"/>
      <c r="C426" s="22"/>
      <c r="D426" s="25"/>
      <c r="E426" s="25">
        <v>13868.335370451457</v>
      </c>
      <c r="F426" s="12"/>
      <c r="G426" s="37" t="s">
        <v>25</v>
      </c>
      <c r="H426" s="5" t="s">
        <v>14</v>
      </c>
      <c r="I426" s="9" t="s">
        <v>253</v>
      </c>
      <c r="J426" s="37" t="s">
        <v>544</v>
      </c>
    </row>
    <row r="427" spans="1:10" ht="25" x14ac:dyDescent="0.3">
      <c r="A427" s="3" t="s">
        <v>259</v>
      </c>
      <c r="B427" s="22">
        <v>2821.0990767298576</v>
      </c>
      <c r="C427" s="22">
        <v>2897.2657676173753</v>
      </c>
      <c r="D427" s="25">
        <v>2956</v>
      </c>
      <c r="E427" s="25">
        <v>3069</v>
      </c>
      <c r="F427" s="12">
        <f t="shared" ref="F427:F468" si="12">SUM(E427-D427)/D427</f>
        <v>3.8227334235453318E-2</v>
      </c>
      <c r="G427" s="37" t="s">
        <v>36</v>
      </c>
      <c r="H427" s="5" t="s">
        <v>44</v>
      </c>
      <c r="I427" s="9" t="s">
        <v>260</v>
      </c>
      <c r="J427" s="19"/>
    </row>
    <row r="428" spans="1:10" x14ac:dyDescent="0.3">
      <c r="A428" s="3" t="s">
        <v>259</v>
      </c>
      <c r="B428" s="22">
        <v>334</v>
      </c>
      <c r="C428" s="22">
        <v>328.78975780184663</v>
      </c>
      <c r="D428" s="25">
        <v>322</v>
      </c>
      <c r="E428" s="25">
        <v>338</v>
      </c>
      <c r="F428" s="12">
        <f t="shared" si="12"/>
        <v>4.9689440993788817E-2</v>
      </c>
      <c r="G428" s="37" t="s">
        <v>24</v>
      </c>
      <c r="H428" s="5" t="s">
        <v>261</v>
      </c>
      <c r="I428" s="9" t="s">
        <v>262</v>
      </c>
      <c r="J428" s="19"/>
    </row>
    <row r="429" spans="1:10" x14ac:dyDescent="0.3">
      <c r="A429" s="3" t="s">
        <v>259</v>
      </c>
      <c r="B429" s="22">
        <v>503</v>
      </c>
      <c r="C429" s="22">
        <v>516.18181490712402</v>
      </c>
      <c r="D429" s="25">
        <v>544</v>
      </c>
      <c r="E429" s="25">
        <v>565</v>
      </c>
      <c r="F429" s="12">
        <f t="shared" si="12"/>
        <v>3.860294117647059E-2</v>
      </c>
      <c r="G429" s="37" t="s">
        <v>24</v>
      </c>
      <c r="H429" s="5" t="s">
        <v>263</v>
      </c>
      <c r="I429" s="9" t="s">
        <v>262</v>
      </c>
      <c r="J429" s="19"/>
    </row>
    <row r="430" spans="1:10" x14ac:dyDescent="0.3">
      <c r="A430" s="3" t="s">
        <v>259</v>
      </c>
      <c r="B430" s="22">
        <v>711</v>
      </c>
      <c r="C430" s="22">
        <v>741.21240905040088</v>
      </c>
      <c r="D430" s="25">
        <v>773</v>
      </c>
      <c r="E430" s="25">
        <v>804</v>
      </c>
      <c r="F430" s="12">
        <f t="shared" si="12"/>
        <v>4.0103492884864166E-2</v>
      </c>
      <c r="G430" s="37" t="s">
        <v>24</v>
      </c>
      <c r="H430" s="5" t="s">
        <v>264</v>
      </c>
      <c r="I430" s="9" t="s">
        <v>262</v>
      </c>
      <c r="J430" s="19"/>
    </row>
    <row r="431" spans="1:10" x14ac:dyDescent="0.3">
      <c r="A431" s="3" t="s">
        <v>259</v>
      </c>
      <c r="B431" s="22">
        <v>227</v>
      </c>
      <c r="C431" s="22">
        <v>227.88913142696362</v>
      </c>
      <c r="D431" s="25">
        <v>237</v>
      </c>
      <c r="E431" s="25">
        <v>241</v>
      </c>
      <c r="F431" s="12">
        <f t="shared" si="12"/>
        <v>1.6877637130801686E-2</v>
      </c>
      <c r="G431" s="37" t="s">
        <v>23</v>
      </c>
      <c r="H431" s="5" t="s">
        <v>261</v>
      </c>
      <c r="I431" s="9" t="s">
        <v>265</v>
      </c>
      <c r="J431" s="19"/>
    </row>
    <row r="432" spans="1:10" x14ac:dyDescent="0.3">
      <c r="A432" s="3" t="s">
        <v>259</v>
      </c>
      <c r="B432" s="23">
        <v>383</v>
      </c>
      <c r="C432" s="23">
        <v>384.5001644780927</v>
      </c>
      <c r="D432" s="26">
        <v>399</v>
      </c>
      <c r="E432" s="26">
        <v>406</v>
      </c>
      <c r="F432" s="12">
        <f t="shared" si="12"/>
        <v>1.7543859649122806E-2</v>
      </c>
      <c r="G432" s="37" t="s">
        <v>23</v>
      </c>
      <c r="H432" s="5" t="s">
        <v>263</v>
      </c>
      <c r="I432" s="9" t="s">
        <v>265</v>
      </c>
      <c r="J432" s="19"/>
    </row>
    <row r="433" spans="1:10" ht="12.65" customHeight="1" x14ac:dyDescent="0.3">
      <c r="A433" s="3" t="s">
        <v>259</v>
      </c>
      <c r="B433" s="24">
        <v>533</v>
      </c>
      <c r="C433" s="24">
        <v>536.0916131365575</v>
      </c>
      <c r="D433" s="27">
        <v>557</v>
      </c>
      <c r="E433" s="27">
        <v>567</v>
      </c>
      <c r="F433" s="12">
        <f t="shared" si="12"/>
        <v>1.7953321364452424E-2</v>
      </c>
      <c r="G433" s="37" t="s">
        <v>23</v>
      </c>
      <c r="H433" s="5" t="s">
        <v>264</v>
      </c>
      <c r="I433" s="9" t="s">
        <v>265</v>
      </c>
      <c r="J433" s="68"/>
    </row>
    <row r="434" spans="1:10" x14ac:dyDescent="0.3">
      <c r="A434" s="3" t="s">
        <v>259</v>
      </c>
      <c r="B434" s="24">
        <v>858</v>
      </c>
      <c r="C434" s="24">
        <v>859.81375335960172</v>
      </c>
      <c r="D434" s="27">
        <v>885</v>
      </c>
      <c r="E434" s="27">
        <v>900</v>
      </c>
      <c r="F434" s="12">
        <f t="shared" si="12"/>
        <v>1.6949152542372881E-2</v>
      </c>
      <c r="G434" s="37" t="s">
        <v>24</v>
      </c>
      <c r="H434" s="5" t="s">
        <v>264</v>
      </c>
      <c r="I434" s="9" t="s">
        <v>266</v>
      </c>
      <c r="J434" s="19"/>
    </row>
    <row r="435" spans="1:10" x14ac:dyDescent="0.3">
      <c r="A435" s="3" t="s">
        <v>259</v>
      </c>
      <c r="B435" s="24"/>
      <c r="C435" s="24">
        <v>515.88825201576105</v>
      </c>
      <c r="D435" s="27">
        <v>531</v>
      </c>
      <c r="E435" s="27">
        <v>540</v>
      </c>
      <c r="F435" s="12">
        <f t="shared" si="12"/>
        <v>1.6949152542372881E-2</v>
      </c>
      <c r="G435" s="37" t="s">
        <v>24</v>
      </c>
      <c r="H435" s="5" t="s">
        <v>261</v>
      </c>
      <c r="I435" s="9" t="s">
        <v>266</v>
      </c>
      <c r="J435" s="19"/>
    </row>
    <row r="436" spans="1:10" x14ac:dyDescent="0.3">
      <c r="A436" s="3" t="s">
        <v>259</v>
      </c>
      <c r="B436" s="23">
        <v>1479.1604934475761</v>
      </c>
      <c r="C436" s="23">
        <v>1507.2564881706112</v>
      </c>
      <c r="D436" s="26">
        <v>1549</v>
      </c>
      <c r="E436" s="26">
        <v>1711</v>
      </c>
      <c r="F436" s="12">
        <f t="shared" si="12"/>
        <v>0.10458360232408005</v>
      </c>
      <c r="G436" s="37" t="s">
        <v>26</v>
      </c>
      <c r="H436" s="5" t="s">
        <v>44</v>
      </c>
      <c r="I436" s="9" t="s">
        <v>267</v>
      </c>
      <c r="J436" s="19" t="s">
        <v>616</v>
      </c>
    </row>
    <row r="437" spans="1:10" x14ac:dyDescent="0.3">
      <c r="A437" s="3" t="s">
        <v>259</v>
      </c>
      <c r="B437" s="23">
        <v>3386.4084932319051</v>
      </c>
      <c r="C437" s="23">
        <v>3466.1046289441119</v>
      </c>
      <c r="D437" s="26">
        <v>3589</v>
      </c>
      <c r="E437" s="26">
        <v>3733</v>
      </c>
      <c r="F437" s="12">
        <f t="shared" si="12"/>
        <v>4.0122596823627753E-2</v>
      </c>
      <c r="G437" s="37" t="s">
        <v>26</v>
      </c>
      <c r="H437" s="5" t="s">
        <v>44</v>
      </c>
      <c r="I437" s="9" t="s">
        <v>268</v>
      </c>
      <c r="J437" s="19"/>
    </row>
    <row r="438" spans="1:10" x14ac:dyDescent="0.3">
      <c r="A438" s="3" t="s">
        <v>259</v>
      </c>
      <c r="B438" s="23">
        <v>3549.0068062161249</v>
      </c>
      <c r="C438" s="23">
        <v>3364.2631013684781</v>
      </c>
      <c r="D438" s="26">
        <v>3409</v>
      </c>
      <c r="E438" s="26">
        <v>3555</v>
      </c>
      <c r="F438" s="12">
        <f t="shared" si="12"/>
        <v>4.2827808741566442E-2</v>
      </c>
      <c r="G438" s="37" t="s">
        <v>25</v>
      </c>
      <c r="H438" s="5" t="s">
        <v>44</v>
      </c>
      <c r="I438" s="9" t="s">
        <v>269</v>
      </c>
      <c r="J438" s="19"/>
    </row>
    <row r="439" spans="1:10" ht="12.65" customHeight="1" x14ac:dyDescent="0.3">
      <c r="A439" s="46" t="s">
        <v>259</v>
      </c>
      <c r="B439" s="44">
        <v>3302.852163565728</v>
      </c>
      <c r="C439" s="26">
        <v>3399.9365217728009</v>
      </c>
      <c r="D439" s="26">
        <v>3528</v>
      </c>
      <c r="E439" s="26">
        <v>3679</v>
      </c>
      <c r="F439" s="12">
        <f t="shared" si="12"/>
        <v>4.2800453514739226E-2</v>
      </c>
      <c r="G439" s="37" t="s">
        <v>26</v>
      </c>
      <c r="H439" s="64" t="s">
        <v>44</v>
      </c>
      <c r="I439" s="13" t="s">
        <v>270</v>
      </c>
      <c r="J439" s="70"/>
    </row>
    <row r="440" spans="1:10" x14ac:dyDescent="0.3">
      <c r="A440" s="46" t="s">
        <v>259</v>
      </c>
      <c r="B440" s="53">
        <v>3084.0570524000459</v>
      </c>
      <c r="C440" s="25">
        <v>3097.1603701664417</v>
      </c>
      <c r="D440" s="25">
        <v>3238</v>
      </c>
      <c r="E440" s="25">
        <v>3339</v>
      </c>
      <c r="F440" s="12">
        <f t="shared" si="12"/>
        <v>3.1192093885114267E-2</v>
      </c>
      <c r="G440" s="37" t="s">
        <v>27</v>
      </c>
      <c r="H440" s="37" t="s">
        <v>44</v>
      </c>
      <c r="I440" s="13" t="s">
        <v>271</v>
      </c>
      <c r="J440" s="19"/>
    </row>
    <row r="441" spans="1:10" x14ac:dyDescent="0.3">
      <c r="A441" s="46" t="s">
        <v>259</v>
      </c>
      <c r="B441" s="53">
        <v>504.65220304722618</v>
      </c>
      <c r="C441" s="22">
        <v>509.87781273020227</v>
      </c>
      <c r="D441" s="25">
        <v>549</v>
      </c>
      <c r="E441" s="25">
        <v>573</v>
      </c>
      <c r="F441" s="12">
        <f t="shared" si="12"/>
        <v>4.3715846994535519E-2</v>
      </c>
      <c r="G441" s="37" t="s">
        <v>22</v>
      </c>
      <c r="H441" s="39" t="s">
        <v>14</v>
      </c>
      <c r="I441" s="9" t="s">
        <v>272</v>
      </c>
      <c r="J441" s="19"/>
    </row>
    <row r="442" spans="1:10" x14ac:dyDescent="0.3">
      <c r="A442" s="3" t="s">
        <v>259</v>
      </c>
      <c r="B442" s="22">
        <v>409.1088161592437</v>
      </c>
      <c r="C442" s="22">
        <v>418.79485424772218</v>
      </c>
      <c r="D442" s="25">
        <v>436</v>
      </c>
      <c r="E442" s="25">
        <v>453</v>
      </c>
      <c r="F442" s="12">
        <f t="shared" si="12"/>
        <v>3.8990825688073397E-2</v>
      </c>
      <c r="G442" s="37" t="s">
        <v>24</v>
      </c>
      <c r="H442" s="39" t="s">
        <v>14</v>
      </c>
      <c r="I442" s="9" t="s">
        <v>273</v>
      </c>
      <c r="J442" s="19"/>
    </row>
    <row r="443" spans="1:10" x14ac:dyDescent="0.3">
      <c r="A443" s="3" t="s">
        <v>259</v>
      </c>
      <c r="B443" s="22">
        <v>283.70336630857378</v>
      </c>
      <c r="C443" s="22">
        <v>318.53440931313463</v>
      </c>
      <c r="D443" s="25">
        <v>325</v>
      </c>
      <c r="E443" s="25">
        <v>338</v>
      </c>
      <c r="F443" s="12">
        <f t="shared" si="12"/>
        <v>0.04</v>
      </c>
      <c r="G443" s="37" t="s">
        <v>23</v>
      </c>
      <c r="H443" s="39" t="s">
        <v>14</v>
      </c>
      <c r="I443" s="9" t="s">
        <v>274</v>
      </c>
      <c r="J443" s="19"/>
    </row>
    <row r="444" spans="1:10" x14ac:dyDescent="0.3">
      <c r="A444" s="3" t="s">
        <v>259</v>
      </c>
      <c r="B444" s="22">
        <v>1836.9178421032941</v>
      </c>
      <c r="C444" s="22">
        <v>1876</v>
      </c>
      <c r="D444" s="25">
        <v>2011</v>
      </c>
      <c r="E444" s="25">
        <v>2105</v>
      </c>
      <c r="F444" s="12">
        <f t="shared" si="12"/>
        <v>4.6742913973147684E-2</v>
      </c>
      <c r="G444" s="37" t="s">
        <v>25</v>
      </c>
      <c r="H444" s="39" t="s">
        <v>44</v>
      </c>
      <c r="I444" s="9" t="s">
        <v>275</v>
      </c>
      <c r="J444" s="19"/>
    </row>
    <row r="445" spans="1:10" x14ac:dyDescent="0.3">
      <c r="A445" s="3" t="s">
        <v>259</v>
      </c>
      <c r="B445" s="22">
        <v>417</v>
      </c>
      <c r="C445" s="22">
        <v>425.34000000000003</v>
      </c>
      <c r="D445" s="25">
        <v>437</v>
      </c>
      <c r="E445" s="25">
        <v>455</v>
      </c>
      <c r="F445" s="12">
        <f t="shared" si="12"/>
        <v>4.1189931350114416E-2</v>
      </c>
      <c r="G445" s="37" t="s">
        <v>34</v>
      </c>
      <c r="H445" s="39" t="s">
        <v>276</v>
      </c>
      <c r="I445" s="9" t="s">
        <v>277</v>
      </c>
      <c r="J445" s="19"/>
    </row>
    <row r="446" spans="1:10" ht="25" x14ac:dyDescent="0.3">
      <c r="A446" s="3" t="s">
        <v>259</v>
      </c>
      <c r="B446" s="22">
        <v>1174.8516453987991</v>
      </c>
      <c r="C446" s="22">
        <v>1201</v>
      </c>
      <c r="D446" s="25">
        <v>1263</v>
      </c>
      <c r="E446" s="25">
        <v>1862</v>
      </c>
      <c r="F446" s="12">
        <f t="shared" si="12"/>
        <v>0.4742676167854315</v>
      </c>
      <c r="G446" s="37" t="s">
        <v>36</v>
      </c>
      <c r="H446" s="39" t="s">
        <v>44</v>
      </c>
      <c r="I446" s="9" t="s">
        <v>278</v>
      </c>
      <c r="J446" s="19" t="s">
        <v>617</v>
      </c>
    </row>
    <row r="447" spans="1:10" ht="25" x14ac:dyDescent="0.3">
      <c r="A447" s="3" t="s">
        <v>259</v>
      </c>
      <c r="B447" s="22">
        <v>1762.2774680981991</v>
      </c>
      <c r="C447" s="22">
        <v>1802</v>
      </c>
      <c r="D447" s="25">
        <v>1894</v>
      </c>
      <c r="E447" s="25">
        <v>1862</v>
      </c>
      <c r="F447" s="12">
        <f t="shared" si="12"/>
        <v>-1.6895459345300949E-2</v>
      </c>
      <c r="G447" s="37" t="s">
        <v>36</v>
      </c>
      <c r="H447" s="39" t="s">
        <v>44</v>
      </c>
      <c r="I447" s="9" t="s">
        <v>279</v>
      </c>
      <c r="J447" s="19" t="s">
        <v>617</v>
      </c>
    </row>
    <row r="448" spans="1:10" x14ac:dyDescent="0.3">
      <c r="A448" s="3" t="s">
        <v>259</v>
      </c>
      <c r="B448" s="22"/>
      <c r="C448" s="22">
        <v>2621</v>
      </c>
      <c r="D448" s="25">
        <v>2506</v>
      </c>
      <c r="E448" s="25">
        <v>2639</v>
      </c>
      <c r="F448" s="12">
        <f t="shared" si="12"/>
        <v>5.3072625698324022E-2</v>
      </c>
      <c r="G448" s="37" t="s">
        <v>25</v>
      </c>
      <c r="H448" s="39" t="s">
        <v>44</v>
      </c>
      <c r="I448" s="9" t="s">
        <v>280</v>
      </c>
      <c r="J448" s="19"/>
    </row>
    <row r="449" spans="1:10" x14ac:dyDescent="0.3">
      <c r="A449" s="3" t="s">
        <v>259</v>
      </c>
      <c r="B449" s="22">
        <v>624</v>
      </c>
      <c r="C449" s="22">
        <v>600.29534617335821</v>
      </c>
      <c r="D449" s="25">
        <v>620</v>
      </c>
      <c r="E449" s="25">
        <v>665</v>
      </c>
      <c r="F449" s="12">
        <f t="shared" si="12"/>
        <v>7.2580645161290328E-2</v>
      </c>
      <c r="G449" s="37" t="s">
        <v>4</v>
      </c>
      <c r="H449" s="39" t="s">
        <v>261</v>
      </c>
      <c r="I449" s="9" t="s">
        <v>281</v>
      </c>
      <c r="J449" s="19" t="s">
        <v>618</v>
      </c>
    </row>
    <row r="450" spans="1:10" x14ac:dyDescent="0.3">
      <c r="A450" s="3" t="s">
        <v>259</v>
      </c>
      <c r="B450" s="22">
        <v>831</v>
      </c>
      <c r="C450" s="22">
        <v>799.43178312509713</v>
      </c>
      <c r="D450" s="25">
        <v>825</v>
      </c>
      <c r="E450" s="25">
        <v>884</v>
      </c>
      <c r="F450" s="12">
        <f t="shared" si="12"/>
        <v>7.1515151515151518E-2</v>
      </c>
      <c r="G450" s="37" t="s">
        <v>4</v>
      </c>
      <c r="H450" s="39" t="s">
        <v>263</v>
      </c>
      <c r="I450" s="9" t="s">
        <v>281</v>
      </c>
      <c r="J450" s="19" t="s">
        <v>618</v>
      </c>
    </row>
    <row r="451" spans="1:10" x14ac:dyDescent="0.3">
      <c r="A451" s="3" t="s">
        <v>259</v>
      </c>
      <c r="B451" s="22">
        <v>974</v>
      </c>
      <c r="C451" s="22">
        <v>936.99946662315813</v>
      </c>
      <c r="D451" s="25">
        <v>967</v>
      </c>
      <c r="E451" s="25">
        <v>1037</v>
      </c>
      <c r="F451" s="12">
        <f t="shared" si="12"/>
        <v>7.2388831437435366E-2</v>
      </c>
      <c r="G451" s="37" t="s">
        <v>4</v>
      </c>
      <c r="H451" s="39" t="s">
        <v>264</v>
      </c>
      <c r="I451" s="9" t="s">
        <v>281</v>
      </c>
      <c r="J451" s="19" t="s">
        <v>618</v>
      </c>
    </row>
    <row r="452" spans="1:10" x14ac:dyDescent="0.3">
      <c r="A452" s="3" t="s">
        <v>259</v>
      </c>
      <c r="B452" s="22">
        <v>2726</v>
      </c>
      <c r="C452" s="22">
        <v>3678</v>
      </c>
      <c r="D452" s="25">
        <v>3551</v>
      </c>
      <c r="E452" s="25">
        <v>3450</v>
      </c>
      <c r="F452" s="12">
        <f t="shared" si="12"/>
        <v>-2.8442692199380455E-2</v>
      </c>
      <c r="G452" s="37" t="s">
        <v>32</v>
      </c>
      <c r="H452" s="39" t="s">
        <v>44</v>
      </c>
      <c r="I452" s="9" t="s">
        <v>282</v>
      </c>
      <c r="J452" s="45" t="s">
        <v>470</v>
      </c>
    </row>
    <row r="453" spans="1:10" x14ac:dyDescent="0.3">
      <c r="A453" s="3" t="s">
        <v>259</v>
      </c>
      <c r="B453" s="22">
        <v>1879</v>
      </c>
      <c r="C453" s="22">
        <v>1854</v>
      </c>
      <c r="D453" s="25">
        <v>1883</v>
      </c>
      <c r="E453" s="25">
        <v>1886</v>
      </c>
      <c r="F453" s="12">
        <f t="shared" si="12"/>
        <v>1.5932023366967605E-3</v>
      </c>
      <c r="G453" s="37" t="s">
        <v>39</v>
      </c>
      <c r="H453" s="39" t="s">
        <v>14</v>
      </c>
      <c r="I453" s="9" t="s">
        <v>283</v>
      </c>
      <c r="J453" s="45"/>
    </row>
    <row r="454" spans="1:10" x14ac:dyDescent="0.3">
      <c r="A454" s="3" t="s">
        <v>259</v>
      </c>
      <c r="B454" s="22">
        <v>5702</v>
      </c>
      <c r="C454" s="22">
        <v>5505</v>
      </c>
      <c r="D454" s="25">
        <v>5742</v>
      </c>
      <c r="E454" s="25">
        <v>7412</v>
      </c>
      <c r="F454" s="12">
        <f t="shared" si="12"/>
        <v>0.29083942877046326</v>
      </c>
      <c r="G454" s="37" t="s">
        <v>30</v>
      </c>
      <c r="H454" s="39" t="s">
        <v>14</v>
      </c>
      <c r="I454" s="9" t="s">
        <v>284</v>
      </c>
      <c r="J454" s="19"/>
    </row>
    <row r="455" spans="1:10" x14ac:dyDescent="0.3">
      <c r="A455" s="3" t="s">
        <v>3</v>
      </c>
      <c r="B455" s="22">
        <v>776.6537845982125</v>
      </c>
      <c r="C455" s="22">
        <v>787.40051105366263</v>
      </c>
      <c r="D455" s="25">
        <v>762</v>
      </c>
      <c r="E455" s="25">
        <v>777</v>
      </c>
      <c r="F455" s="12">
        <f t="shared" si="12"/>
        <v>1.968503937007874E-2</v>
      </c>
      <c r="G455" s="37" t="s">
        <v>21</v>
      </c>
      <c r="H455" s="39" t="s">
        <v>285</v>
      </c>
      <c r="I455" s="9" t="s">
        <v>9</v>
      </c>
      <c r="J455" s="32"/>
    </row>
    <row r="456" spans="1:10" x14ac:dyDescent="0.3">
      <c r="A456" s="3" t="s">
        <v>3</v>
      </c>
      <c r="B456" s="22">
        <v>1064.4989142119753</v>
      </c>
      <c r="C456" s="22">
        <v>1080.2391138927883</v>
      </c>
      <c r="D456" s="25">
        <v>1043</v>
      </c>
      <c r="E456" s="25">
        <v>1067</v>
      </c>
      <c r="F456" s="12">
        <f t="shared" si="12"/>
        <v>2.3010546500479387E-2</v>
      </c>
      <c r="G456" s="37" t="s">
        <v>21</v>
      </c>
      <c r="H456" s="39" t="s">
        <v>286</v>
      </c>
      <c r="I456" s="9" t="s">
        <v>9</v>
      </c>
      <c r="J456" s="32"/>
    </row>
    <row r="457" spans="1:10" x14ac:dyDescent="0.3">
      <c r="A457" s="3" t="s">
        <v>3</v>
      </c>
      <c r="B457" s="22">
        <v>1184.2576800020815</v>
      </c>
      <c r="C457" s="22">
        <v>1202.075428089837</v>
      </c>
      <c r="D457" s="25">
        <v>1159</v>
      </c>
      <c r="E457" s="25">
        <v>1189</v>
      </c>
      <c r="F457" s="12">
        <f t="shared" si="12"/>
        <v>2.5884383088869714E-2</v>
      </c>
      <c r="G457" s="37" t="s">
        <v>21</v>
      </c>
      <c r="H457" s="39" t="s">
        <v>287</v>
      </c>
      <c r="I457" s="9" t="s">
        <v>9</v>
      </c>
      <c r="J457" s="32"/>
    </row>
    <row r="458" spans="1:10" x14ac:dyDescent="0.3">
      <c r="A458" s="3" t="s">
        <v>3</v>
      </c>
      <c r="B458" s="22">
        <v>1263.5513877343385</v>
      </c>
      <c r="C458" s="22">
        <v>1282.744705410616</v>
      </c>
      <c r="D458" s="25">
        <v>1236</v>
      </c>
      <c r="E458" s="25">
        <v>1269</v>
      </c>
      <c r="F458" s="12">
        <f t="shared" si="12"/>
        <v>2.6699029126213591E-2</v>
      </c>
      <c r="G458" s="37" t="s">
        <v>21</v>
      </c>
      <c r="H458" s="39" t="s">
        <v>288</v>
      </c>
      <c r="I458" s="9" t="s">
        <v>9</v>
      </c>
      <c r="J458" s="32"/>
    </row>
    <row r="459" spans="1:10" x14ac:dyDescent="0.3">
      <c r="A459" s="3" t="s">
        <v>3</v>
      </c>
      <c r="B459" s="22">
        <v>364.74896501925195</v>
      </c>
      <c r="C459" s="22">
        <v>363.54980689602746</v>
      </c>
      <c r="D459" s="25">
        <v>383</v>
      </c>
      <c r="E459" s="25">
        <v>385</v>
      </c>
      <c r="F459" s="12">
        <f t="shared" si="12"/>
        <v>5.2219321148825066E-3</v>
      </c>
      <c r="G459" s="37" t="s">
        <v>29</v>
      </c>
      <c r="H459" s="39" t="s">
        <v>14</v>
      </c>
      <c r="I459" s="9" t="s">
        <v>9</v>
      </c>
      <c r="J459" s="32" t="s">
        <v>289</v>
      </c>
    </row>
    <row r="460" spans="1:10" x14ac:dyDescent="0.3">
      <c r="A460" s="3" t="s">
        <v>3</v>
      </c>
      <c r="B460" s="23">
        <v>3264.8897172907541</v>
      </c>
      <c r="C460" s="23">
        <v>3322.0021601989047</v>
      </c>
      <c r="D460" s="26">
        <v>3417</v>
      </c>
      <c r="E460" s="26">
        <v>3615</v>
      </c>
      <c r="F460" s="12">
        <f t="shared" si="12"/>
        <v>5.7945566286215978E-2</v>
      </c>
      <c r="G460" s="37" t="s">
        <v>31</v>
      </c>
      <c r="H460" s="39" t="s">
        <v>286</v>
      </c>
      <c r="I460" s="9" t="s">
        <v>9</v>
      </c>
      <c r="J460" s="32"/>
    </row>
    <row r="461" spans="1:10" x14ac:dyDescent="0.3">
      <c r="A461" s="3" t="s">
        <v>3</v>
      </c>
      <c r="B461" s="24">
        <v>3971.9867042346796</v>
      </c>
      <c r="C461" s="24">
        <v>4041.7061722123708</v>
      </c>
      <c r="D461" s="27">
        <v>4156</v>
      </c>
      <c r="E461" s="27">
        <v>4383</v>
      </c>
      <c r="F461" s="12">
        <f t="shared" si="12"/>
        <v>5.4619826756496632E-2</v>
      </c>
      <c r="G461" s="37" t="s">
        <v>31</v>
      </c>
      <c r="H461" s="5" t="s">
        <v>287</v>
      </c>
      <c r="I461" s="9" t="s">
        <v>9</v>
      </c>
      <c r="J461" s="32"/>
    </row>
    <row r="462" spans="1:10" x14ac:dyDescent="0.3">
      <c r="A462" s="3" t="s">
        <v>3</v>
      </c>
      <c r="B462" s="24">
        <v>4898.6283902862533</v>
      </c>
      <c r="C462" s="24">
        <v>4984.8692056635755</v>
      </c>
      <c r="D462" s="27">
        <v>5123</v>
      </c>
      <c r="E462" s="27">
        <v>5390</v>
      </c>
      <c r="F462" s="12">
        <f t="shared" si="12"/>
        <v>5.2117899668163187E-2</v>
      </c>
      <c r="G462" s="37" t="s">
        <v>31</v>
      </c>
      <c r="H462" s="5" t="s">
        <v>288</v>
      </c>
      <c r="I462" s="9" t="s">
        <v>9</v>
      </c>
      <c r="J462" s="32"/>
    </row>
    <row r="463" spans="1:10" x14ac:dyDescent="0.3">
      <c r="A463" s="3" t="s">
        <v>3</v>
      </c>
      <c r="B463" s="24">
        <v>3441.1154047274131</v>
      </c>
      <c r="C463" s="24">
        <v>3494.6663184064164</v>
      </c>
      <c r="D463" s="27">
        <v>3640</v>
      </c>
      <c r="E463" s="27">
        <v>3885</v>
      </c>
      <c r="F463" s="12">
        <f t="shared" si="12"/>
        <v>6.7307692307692304E-2</v>
      </c>
      <c r="G463" s="37" t="s">
        <v>31</v>
      </c>
      <c r="H463" s="5" t="s">
        <v>286</v>
      </c>
      <c r="I463" s="9" t="s">
        <v>9</v>
      </c>
      <c r="J463" s="32"/>
    </row>
    <row r="464" spans="1:10" x14ac:dyDescent="0.3">
      <c r="A464" s="3" t="s">
        <v>3</v>
      </c>
      <c r="B464" s="24">
        <v>4450.2489569065619</v>
      </c>
      <c r="C464" s="24">
        <v>4520.7534200765313</v>
      </c>
      <c r="D464" s="27">
        <v>4706</v>
      </c>
      <c r="E464" s="27">
        <v>4994</v>
      </c>
      <c r="F464" s="12">
        <f t="shared" si="12"/>
        <v>6.1198470038249041E-2</v>
      </c>
      <c r="G464" s="37" t="s">
        <v>31</v>
      </c>
      <c r="H464" s="5" t="s">
        <v>287</v>
      </c>
      <c r="I464" s="9" t="s">
        <v>9</v>
      </c>
      <c r="J464" s="32"/>
    </row>
    <row r="465" spans="1:10" x14ac:dyDescent="0.3">
      <c r="A465" s="3" t="s">
        <v>3</v>
      </c>
      <c r="B465" s="24">
        <v>5459.3842123099766</v>
      </c>
      <c r="C465" s="24">
        <v>5546.8422535852569</v>
      </c>
      <c r="D465" s="27">
        <v>5772</v>
      </c>
      <c r="E465" s="27">
        <v>6104</v>
      </c>
      <c r="F465" s="12">
        <f t="shared" si="12"/>
        <v>5.7519057519057518E-2</v>
      </c>
      <c r="G465" s="37" t="s">
        <v>31</v>
      </c>
      <c r="H465" s="5" t="s">
        <v>288</v>
      </c>
      <c r="I465" s="9" t="s">
        <v>9</v>
      </c>
      <c r="J465" s="32"/>
    </row>
    <row r="466" spans="1:10" x14ac:dyDescent="0.3">
      <c r="A466" s="3" t="s">
        <v>3</v>
      </c>
      <c r="B466" s="48">
        <v>1211.5006439240285</v>
      </c>
      <c r="C466" s="48">
        <v>1231.2222269323577</v>
      </c>
      <c r="D466" s="51">
        <v>1106</v>
      </c>
      <c r="E466" s="51">
        <v>1019</v>
      </c>
      <c r="F466" s="12">
        <f t="shared" si="12"/>
        <v>-7.866184448462929E-2</v>
      </c>
      <c r="G466" s="37" t="s">
        <v>25</v>
      </c>
      <c r="H466" s="5" t="s">
        <v>285</v>
      </c>
      <c r="I466" s="9" t="s">
        <v>9</v>
      </c>
      <c r="J466" s="32"/>
    </row>
    <row r="467" spans="1:10" x14ac:dyDescent="0.3">
      <c r="A467" s="3" t="s">
        <v>3</v>
      </c>
      <c r="B467" s="23">
        <v>1764.3269957840928</v>
      </c>
      <c r="C467" s="23">
        <v>1792.9265982239838</v>
      </c>
      <c r="D467" s="26">
        <v>1610</v>
      </c>
      <c r="E467" s="26">
        <v>1483</v>
      </c>
      <c r="F467" s="12">
        <f t="shared" si="12"/>
        <v>-7.8881987577639756E-2</v>
      </c>
      <c r="G467" s="37" t="s">
        <v>25</v>
      </c>
      <c r="H467" s="5" t="s">
        <v>286</v>
      </c>
      <c r="I467" s="9" t="s">
        <v>9</v>
      </c>
      <c r="J467" s="32"/>
    </row>
    <row r="468" spans="1:10" x14ac:dyDescent="0.3">
      <c r="A468" s="3" t="s">
        <v>3</v>
      </c>
      <c r="B468" s="23">
        <v>2381.0282019664378</v>
      </c>
      <c r="C468" s="23">
        <v>2419.5316110420504</v>
      </c>
      <c r="D468" s="26">
        <v>2172</v>
      </c>
      <c r="E468" s="26">
        <v>2000</v>
      </c>
      <c r="F468" s="12">
        <f t="shared" si="12"/>
        <v>-7.918968692449356E-2</v>
      </c>
      <c r="G468" s="37" t="s">
        <v>25</v>
      </c>
      <c r="H468" s="5" t="s">
        <v>287</v>
      </c>
      <c r="I468" s="9" t="s">
        <v>9</v>
      </c>
      <c r="J468" s="32"/>
    </row>
    <row r="469" spans="1:10" x14ac:dyDescent="0.3">
      <c r="A469" s="3" t="s">
        <v>3</v>
      </c>
      <c r="B469" s="23">
        <v>772.41267642966295</v>
      </c>
      <c r="C469" s="23">
        <v>776.07374273138271</v>
      </c>
      <c r="D469" s="26">
        <v>745</v>
      </c>
      <c r="E469" s="26">
        <v>0</v>
      </c>
      <c r="F469" s="12"/>
      <c r="G469" s="37" t="s">
        <v>4</v>
      </c>
      <c r="H469" s="5" t="s">
        <v>286</v>
      </c>
      <c r="I469" s="9" t="s">
        <v>9</v>
      </c>
      <c r="J469" s="32" t="s">
        <v>494</v>
      </c>
    </row>
    <row r="470" spans="1:10" x14ac:dyDescent="0.3">
      <c r="A470" s="3" t="s">
        <v>3</v>
      </c>
      <c r="B470" s="23">
        <v>915.74452127955055</v>
      </c>
      <c r="C470" s="23">
        <v>920.46600973075203</v>
      </c>
      <c r="D470" s="26">
        <v>884</v>
      </c>
      <c r="E470" s="26">
        <v>0</v>
      </c>
      <c r="F470" s="12"/>
      <c r="G470" s="37" t="s">
        <v>4</v>
      </c>
      <c r="H470" s="39" t="s">
        <v>287</v>
      </c>
      <c r="I470" s="9" t="s">
        <v>9</v>
      </c>
      <c r="J470" s="32" t="s">
        <v>494</v>
      </c>
    </row>
    <row r="471" spans="1:10" x14ac:dyDescent="0.3">
      <c r="A471" s="3" t="s">
        <v>3</v>
      </c>
      <c r="B471" s="22">
        <v>1036.6517654769275</v>
      </c>
      <c r="C471" s="22">
        <v>1042.2677705647775</v>
      </c>
      <c r="D471" s="25">
        <v>1001</v>
      </c>
      <c r="E471" s="25">
        <v>0</v>
      </c>
      <c r="F471" s="12"/>
      <c r="G471" s="37" t="s">
        <v>4</v>
      </c>
      <c r="H471" s="39" t="s">
        <v>288</v>
      </c>
      <c r="I471" s="9" t="s">
        <v>9</v>
      </c>
      <c r="J471" s="32" t="s">
        <v>494</v>
      </c>
    </row>
    <row r="472" spans="1:10" x14ac:dyDescent="0.3">
      <c r="A472" s="3" t="s">
        <v>3</v>
      </c>
      <c r="B472" s="22">
        <v>3019.4335707935334</v>
      </c>
      <c r="C472" s="22">
        <v>3067.0403770085718</v>
      </c>
      <c r="D472" s="25">
        <v>0</v>
      </c>
      <c r="E472" s="25">
        <v>3388</v>
      </c>
      <c r="F472" s="12"/>
      <c r="G472" s="37" t="s">
        <v>25</v>
      </c>
      <c r="H472" s="39" t="s">
        <v>286</v>
      </c>
      <c r="I472" s="9" t="s">
        <v>9</v>
      </c>
      <c r="J472" s="32" t="s">
        <v>495</v>
      </c>
    </row>
    <row r="473" spans="1:10" x14ac:dyDescent="0.3">
      <c r="A473" s="3" t="s">
        <v>3</v>
      </c>
      <c r="B473" s="22">
        <v>3483.6608460810917</v>
      </c>
      <c r="C473" s="22">
        <v>3538.1377374511112</v>
      </c>
      <c r="D473" s="25">
        <v>0</v>
      </c>
      <c r="E473" s="25">
        <v>3891</v>
      </c>
      <c r="F473" s="12"/>
      <c r="G473" s="37" t="s">
        <v>25</v>
      </c>
      <c r="H473" s="39" t="s">
        <v>287</v>
      </c>
      <c r="I473" s="9" t="s">
        <v>9</v>
      </c>
      <c r="J473" s="32" t="s">
        <v>495</v>
      </c>
    </row>
    <row r="474" spans="1:10" x14ac:dyDescent="0.3">
      <c r="A474" s="3" t="s">
        <v>3</v>
      </c>
      <c r="B474" s="22">
        <v>4876.3426719437703</v>
      </c>
      <c r="C474" s="22">
        <v>4951.4298187787326</v>
      </c>
      <c r="D474" s="25">
        <v>0</v>
      </c>
      <c r="E474" s="25">
        <v>5402</v>
      </c>
      <c r="F474" s="12"/>
      <c r="G474" s="37" t="s">
        <v>25</v>
      </c>
      <c r="H474" s="39" t="s">
        <v>288</v>
      </c>
      <c r="I474" s="9" t="s">
        <v>9</v>
      </c>
      <c r="J474" s="32" t="s">
        <v>495</v>
      </c>
    </row>
    <row r="475" spans="1:10" x14ac:dyDescent="0.3">
      <c r="A475" s="3" t="s">
        <v>3</v>
      </c>
      <c r="B475" s="22">
        <v>1217.4215663089374</v>
      </c>
      <c r="C475" s="22">
        <v>1239.497863744632</v>
      </c>
      <c r="D475" s="25">
        <v>1114</v>
      </c>
      <c r="E475" s="25">
        <v>1025</v>
      </c>
      <c r="F475" s="12">
        <f t="shared" ref="F475:F498" si="13">SUM(E475-D475)/D475</f>
        <v>-7.9892280071813288E-2</v>
      </c>
      <c r="G475" s="37" t="s">
        <v>25</v>
      </c>
      <c r="H475" s="39" t="s">
        <v>290</v>
      </c>
      <c r="I475" s="9" t="s">
        <v>9</v>
      </c>
      <c r="J475" s="32"/>
    </row>
    <row r="476" spans="1:10" x14ac:dyDescent="0.3">
      <c r="A476" s="3" t="s">
        <v>3</v>
      </c>
      <c r="B476" s="22">
        <v>1702.2303479501434</v>
      </c>
      <c r="C476" s="22">
        <v>1733.2390850538325</v>
      </c>
      <c r="D476" s="25">
        <v>1557</v>
      </c>
      <c r="E476" s="25">
        <v>1433</v>
      </c>
      <c r="F476" s="12">
        <f t="shared" si="13"/>
        <v>-7.9640333975594085E-2</v>
      </c>
      <c r="G476" s="37" t="s">
        <v>25</v>
      </c>
      <c r="H476" s="39" t="s">
        <v>291</v>
      </c>
      <c r="I476" s="9" t="s">
        <v>9</v>
      </c>
      <c r="J476" s="32"/>
    </row>
    <row r="477" spans="1:10" x14ac:dyDescent="0.3">
      <c r="A477" s="3" t="s">
        <v>3</v>
      </c>
      <c r="B477" s="22">
        <v>2873.3940149013251</v>
      </c>
      <c r="C477" s="22">
        <v>2925.9810508983933</v>
      </c>
      <c r="D477" s="25">
        <v>2628</v>
      </c>
      <c r="E477" s="25">
        <v>2417</v>
      </c>
      <c r="F477" s="12">
        <f t="shared" si="13"/>
        <v>-8.0289193302891929E-2</v>
      </c>
      <c r="G477" s="37" t="s">
        <v>25</v>
      </c>
      <c r="H477" s="39" t="s">
        <v>292</v>
      </c>
      <c r="I477" s="9" t="s">
        <v>9</v>
      </c>
      <c r="J477" s="32"/>
    </row>
    <row r="478" spans="1:10" x14ac:dyDescent="0.3">
      <c r="A478" s="3" t="s">
        <v>3</v>
      </c>
      <c r="B478" s="22">
        <v>1269.2539857375343</v>
      </c>
      <c r="C478" s="22">
        <v>1293.7335237238799</v>
      </c>
      <c r="D478" s="25">
        <v>1262</v>
      </c>
      <c r="E478" s="25">
        <v>1212</v>
      </c>
      <c r="F478" s="12">
        <f t="shared" si="13"/>
        <v>-3.9619651347068144E-2</v>
      </c>
      <c r="G478" s="37" t="s">
        <v>26</v>
      </c>
      <c r="H478" s="39" t="s">
        <v>293</v>
      </c>
      <c r="I478" s="9" t="s">
        <v>9</v>
      </c>
      <c r="J478" s="32"/>
    </row>
    <row r="479" spans="1:10" x14ac:dyDescent="0.3">
      <c r="A479" s="3" t="s">
        <v>3</v>
      </c>
      <c r="B479" s="22">
        <v>1750.1005824214803</v>
      </c>
      <c r="C479" s="22">
        <v>1783.3303103833605</v>
      </c>
      <c r="D479" s="25">
        <v>1733</v>
      </c>
      <c r="E479" s="25">
        <v>1640</v>
      </c>
      <c r="F479" s="12">
        <f t="shared" si="13"/>
        <v>-5.3664166185804961E-2</v>
      </c>
      <c r="G479" s="37" t="s">
        <v>26</v>
      </c>
      <c r="H479" s="39" t="s">
        <v>294</v>
      </c>
      <c r="I479" s="9" t="s">
        <v>9</v>
      </c>
      <c r="J479" s="32"/>
    </row>
    <row r="480" spans="1:10" x14ac:dyDescent="0.3">
      <c r="A480" s="3" t="s">
        <v>3</v>
      </c>
      <c r="B480" s="22">
        <v>2911.6932247973423</v>
      </c>
      <c r="C480" s="22">
        <v>2966.0609962954886</v>
      </c>
      <c r="D480" s="25">
        <v>2870</v>
      </c>
      <c r="E480" s="25">
        <v>2675</v>
      </c>
      <c r="F480" s="12">
        <f t="shared" si="13"/>
        <v>-6.7944250871080136E-2</v>
      </c>
      <c r="G480" s="37" t="s">
        <v>26</v>
      </c>
      <c r="H480" s="39" t="s">
        <v>295</v>
      </c>
      <c r="I480" s="9" t="s">
        <v>9</v>
      </c>
      <c r="J480" s="32"/>
    </row>
    <row r="481" spans="1:10" x14ac:dyDescent="0.3">
      <c r="A481" s="3" t="s">
        <v>3</v>
      </c>
      <c r="B481" s="22">
        <v>3970.6348944461593</v>
      </c>
      <c r="C481" s="22">
        <v>4044.2727218131372</v>
      </c>
      <c r="D481" s="25">
        <v>3907</v>
      </c>
      <c r="E481" s="25">
        <v>3618</v>
      </c>
      <c r="F481" s="12">
        <f t="shared" si="13"/>
        <v>-7.3969797798822623E-2</v>
      </c>
      <c r="G481" s="37" t="s">
        <v>26</v>
      </c>
      <c r="H481" s="39" t="s">
        <v>296</v>
      </c>
      <c r="I481" s="9" t="s">
        <v>9</v>
      </c>
      <c r="J481" s="32"/>
    </row>
    <row r="482" spans="1:10" x14ac:dyDescent="0.3">
      <c r="A482" s="3" t="s">
        <v>3</v>
      </c>
      <c r="B482" s="22">
        <v>5263.7518334799051</v>
      </c>
      <c r="C482" s="22">
        <v>5360.9647659533639</v>
      </c>
      <c r="D482" s="25">
        <v>5174</v>
      </c>
      <c r="E482" s="25">
        <v>4773</v>
      </c>
      <c r="F482" s="12">
        <f t="shared" si="13"/>
        <v>-7.7502899110939313E-2</v>
      </c>
      <c r="G482" s="37" t="s">
        <v>26</v>
      </c>
      <c r="H482" s="39" t="s">
        <v>297</v>
      </c>
      <c r="I482" s="9" t="s">
        <v>9</v>
      </c>
      <c r="J482" s="32"/>
    </row>
    <row r="483" spans="1:10" x14ac:dyDescent="0.3">
      <c r="A483" s="3" t="s">
        <v>3</v>
      </c>
      <c r="B483" s="22">
        <v>11248.374658598648</v>
      </c>
      <c r="C483" s="22">
        <v>11454.492566198978</v>
      </c>
      <c r="D483" s="25">
        <v>11034</v>
      </c>
      <c r="E483" s="25">
        <v>10104</v>
      </c>
      <c r="F483" s="12">
        <f t="shared" si="13"/>
        <v>-8.4284937466014134E-2</v>
      </c>
      <c r="G483" s="37" t="s">
        <v>26</v>
      </c>
      <c r="H483" s="39" t="s">
        <v>298</v>
      </c>
      <c r="I483" s="9" t="s">
        <v>9</v>
      </c>
      <c r="J483" s="32"/>
    </row>
    <row r="484" spans="1:10" ht="25" x14ac:dyDescent="0.3">
      <c r="A484" s="3" t="s">
        <v>3</v>
      </c>
      <c r="B484" s="22">
        <v>1033.8073175165705</v>
      </c>
      <c r="C484" s="22">
        <v>1051.822073760693</v>
      </c>
      <c r="D484" s="25">
        <v>1031</v>
      </c>
      <c r="E484" s="25">
        <v>960</v>
      </c>
      <c r="F484" s="12">
        <f t="shared" si="13"/>
        <v>-6.8865179437439375E-2</v>
      </c>
      <c r="G484" s="37" t="s">
        <v>36</v>
      </c>
      <c r="H484" s="39" t="s">
        <v>293</v>
      </c>
      <c r="I484" s="9" t="s">
        <v>9</v>
      </c>
      <c r="J484" s="32"/>
    </row>
    <row r="485" spans="1:10" ht="25" x14ac:dyDescent="0.3">
      <c r="A485" s="3" t="s">
        <v>3</v>
      </c>
      <c r="B485" s="22">
        <v>1479.3385760990923</v>
      </c>
      <c r="C485" s="22">
        <v>1505.2988764868057</v>
      </c>
      <c r="D485" s="25">
        <v>1475</v>
      </c>
      <c r="E485" s="25">
        <v>1370</v>
      </c>
      <c r="F485" s="12">
        <f t="shared" si="13"/>
        <v>-7.1186440677966104E-2</v>
      </c>
      <c r="G485" s="37" t="s">
        <v>36</v>
      </c>
      <c r="H485" s="39" t="s">
        <v>294</v>
      </c>
      <c r="I485" s="9" t="s">
        <v>9</v>
      </c>
      <c r="J485" s="32"/>
    </row>
    <row r="486" spans="1:10" ht="25" x14ac:dyDescent="0.3">
      <c r="A486" s="3" t="s">
        <v>3</v>
      </c>
      <c r="B486" s="22">
        <v>2693.6292482883664</v>
      </c>
      <c r="C486" s="22">
        <v>2741.2450441170222</v>
      </c>
      <c r="D486" s="25">
        <v>2685</v>
      </c>
      <c r="E486" s="25">
        <v>2485</v>
      </c>
      <c r="F486" s="12">
        <f t="shared" si="13"/>
        <v>-7.4487895716946001E-2</v>
      </c>
      <c r="G486" s="37" t="s">
        <v>36</v>
      </c>
      <c r="H486" s="39" t="s">
        <v>295</v>
      </c>
      <c r="I486" s="9" t="s">
        <v>9</v>
      </c>
      <c r="J486" s="32"/>
    </row>
    <row r="487" spans="1:10" ht="25" x14ac:dyDescent="0.3">
      <c r="A487" s="3" t="s">
        <v>3</v>
      </c>
      <c r="B487" s="22">
        <v>3763.7774912950927</v>
      </c>
      <c r="C487" s="22">
        <v>3830.4781659985733</v>
      </c>
      <c r="D487" s="25">
        <v>3751</v>
      </c>
      <c r="E487" s="25">
        <v>3468</v>
      </c>
      <c r="F487" s="12">
        <f t="shared" si="13"/>
        <v>-7.5446547587310051E-2</v>
      </c>
      <c r="G487" s="37" t="s">
        <v>36</v>
      </c>
      <c r="H487" s="39" t="s">
        <v>296</v>
      </c>
      <c r="I487" s="9" t="s">
        <v>9</v>
      </c>
      <c r="J487" s="32"/>
    </row>
    <row r="488" spans="1:10" ht="25" x14ac:dyDescent="0.3">
      <c r="A488" s="3" t="s">
        <v>3</v>
      </c>
      <c r="B488" s="22">
        <v>5196.6515063771958</v>
      </c>
      <c r="C488" s="22">
        <v>5288.8925352065899</v>
      </c>
      <c r="D488" s="25">
        <v>5178</v>
      </c>
      <c r="E488" s="25">
        <v>4784</v>
      </c>
      <c r="F488" s="12">
        <f t="shared" si="13"/>
        <v>-7.6091154886056389E-2</v>
      </c>
      <c r="G488" s="37" t="s">
        <v>36</v>
      </c>
      <c r="H488" s="5" t="s">
        <v>297</v>
      </c>
      <c r="I488" s="9" t="s">
        <v>9</v>
      </c>
      <c r="J488" s="32"/>
    </row>
    <row r="489" spans="1:10" ht="25" x14ac:dyDescent="0.3">
      <c r="A489" s="3" t="s">
        <v>3</v>
      </c>
      <c r="B489" s="22">
        <v>11123.076946199046</v>
      </c>
      <c r="C489" s="22">
        <v>11321.009043923628</v>
      </c>
      <c r="D489" s="25">
        <v>11081</v>
      </c>
      <c r="E489" s="25">
        <v>10228</v>
      </c>
      <c r="F489" s="12">
        <f t="shared" si="13"/>
        <v>-7.6978612038624675E-2</v>
      </c>
      <c r="G489" s="37" t="s">
        <v>36</v>
      </c>
      <c r="H489" s="5" t="s">
        <v>298</v>
      </c>
      <c r="I489" s="9" t="s">
        <v>9</v>
      </c>
      <c r="J489" s="32"/>
    </row>
    <row r="490" spans="1:10" x14ac:dyDescent="0.3">
      <c r="A490" s="3" t="s">
        <v>3</v>
      </c>
      <c r="B490" s="22">
        <v>2885.1998065731077</v>
      </c>
      <c r="C490" s="22">
        <v>2927.5578378508326</v>
      </c>
      <c r="D490" s="25">
        <v>3004</v>
      </c>
      <c r="E490" s="25">
        <v>2908</v>
      </c>
      <c r="F490" s="12">
        <f t="shared" si="13"/>
        <v>-3.1957390146471372E-2</v>
      </c>
      <c r="G490" s="37" t="s">
        <v>25</v>
      </c>
      <c r="H490" s="5" t="s">
        <v>44</v>
      </c>
      <c r="I490" s="9" t="s">
        <v>299</v>
      </c>
      <c r="J490" s="32"/>
    </row>
    <row r="491" spans="1:10" x14ac:dyDescent="0.3">
      <c r="A491" s="3" t="s">
        <v>3</v>
      </c>
      <c r="B491" s="22">
        <v>3914.5808276715861</v>
      </c>
      <c r="C491" s="22">
        <v>3999.3706539899126</v>
      </c>
      <c r="D491" s="25">
        <v>4104</v>
      </c>
      <c r="E491" s="25">
        <v>4184</v>
      </c>
      <c r="F491" s="12">
        <f t="shared" si="13"/>
        <v>1.9493177387914229E-2</v>
      </c>
      <c r="G491" s="37" t="s">
        <v>31</v>
      </c>
      <c r="H491" s="5" t="s">
        <v>44</v>
      </c>
      <c r="I491" s="9" t="s">
        <v>299</v>
      </c>
      <c r="J491" s="32"/>
    </row>
    <row r="492" spans="1:10" x14ac:dyDescent="0.3">
      <c r="A492" s="3" t="s">
        <v>3</v>
      </c>
      <c r="B492" s="22">
        <v>3894.7627592678991</v>
      </c>
      <c r="C492" s="22">
        <v>3943.0021211052185</v>
      </c>
      <c r="D492" s="25">
        <v>4046</v>
      </c>
      <c r="E492" s="25">
        <v>4219</v>
      </c>
      <c r="F492" s="12">
        <f t="shared" si="13"/>
        <v>4.2758279782501234E-2</v>
      </c>
      <c r="G492" s="37" t="s">
        <v>31</v>
      </c>
      <c r="H492" s="5" t="s">
        <v>6</v>
      </c>
      <c r="I492" s="9" t="s">
        <v>15</v>
      </c>
      <c r="J492" s="32"/>
    </row>
    <row r="493" spans="1:10" x14ac:dyDescent="0.3">
      <c r="A493" s="3" t="s">
        <v>3</v>
      </c>
      <c r="B493" s="22">
        <v>5213.0769650559296</v>
      </c>
      <c r="C493" s="22">
        <v>5315.6581469118646</v>
      </c>
      <c r="D493" s="25">
        <v>5455</v>
      </c>
      <c r="E493" s="25">
        <v>5687</v>
      </c>
      <c r="F493" s="12">
        <f t="shared" si="13"/>
        <v>4.2529789184234647E-2</v>
      </c>
      <c r="G493" s="37" t="s">
        <v>31</v>
      </c>
      <c r="H493" s="5" t="s">
        <v>7</v>
      </c>
      <c r="I493" s="9" t="s">
        <v>15</v>
      </c>
      <c r="J493" s="32"/>
    </row>
    <row r="494" spans="1:10" x14ac:dyDescent="0.3">
      <c r="A494" s="3" t="s">
        <v>3</v>
      </c>
      <c r="B494" s="22">
        <v>3684.0520610987028</v>
      </c>
      <c r="C494" s="22">
        <v>3723.6057827558325</v>
      </c>
      <c r="D494" s="25">
        <v>3821</v>
      </c>
      <c r="E494" s="25">
        <v>3783</v>
      </c>
      <c r="F494" s="12">
        <f t="shared" si="13"/>
        <v>-9.9450405652970423E-3</v>
      </c>
      <c r="G494" s="37" t="s">
        <v>25</v>
      </c>
      <c r="H494" s="5" t="s">
        <v>6</v>
      </c>
      <c r="I494" s="9" t="s">
        <v>15</v>
      </c>
      <c r="J494" s="32"/>
    </row>
    <row r="495" spans="1:10" x14ac:dyDescent="0.3">
      <c r="A495" s="3" t="s">
        <v>3</v>
      </c>
      <c r="B495" s="22">
        <v>5002.3662668867355</v>
      </c>
      <c r="C495" s="22">
        <v>5096.261808562479</v>
      </c>
      <c r="D495" s="25">
        <v>5230</v>
      </c>
      <c r="E495" s="25">
        <v>5177</v>
      </c>
      <c r="F495" s="12">
        <f t="shared" si="13"/>
        <v>-1.0133843212237094E-2</v>
      </c>
      <c r="G495" s="37" t="s">
        <v>25</v>
      </c>
      <c r="H495" s="5" t="s">
        <v>7</v>
      </c>
      <c r="I495" s="9" t="s">
        <v>15</v>
      </c>
      <c r="J495" s="32"/>
    </row>
    <row r="496" spans="1:10" ht="25" x14ac:dyDescent="0.3">
      <c r="A496" s="3" t="s">
        <v>3</v>
      </c>
      <c r="B496" s="22">
        <v>1221.1297398442055</v>
      </c>
      <c r="C496" s="22">
        <v>1231.0752781361143</v>
      </c>
      <c r="D496" s="25">
        <v>1114</v>
      </c>
      <c r="E496" s="25">
        <v>1166</v>
      </c>
      <c r="F496" s="12">
        <f t="shared" si="13"/>
        <v>4.66786355475763E-2</v>
      </c>
      <c r="G496" s="37" t="s">
        <v>36</v>
      </c>
      <c r="H496" s="5" t="s">
        <v>6</v>
      </c>
      <c r="I496" s="9" t="s">
        <v>300</v>
      </c>
      <c r="J496" s="32" t="s">
        <v>301</v>
      </c>
    </row>
    <row r="497" spans="1:10" ht="25" x14ac:dyDescent="0.3">
      <c r="A497" s="3" t="s">
        <v>3</v>
      </c>
      <c r="B497" s="22">
        <v>1760.5671784194542</v>
      </c>
      <c r="C497" s="22">
        <v>1784.2699582821397</v>
      </c>
      <c r="D497" s="25">
        <v>1614</v>
      </c>
      <c r="E497" s="25">
        <v>1691</v>
      </c>
      <c r="F497" s="12">
        <f t="shared" si="13"/>
        <v>4.770755885997522E-2</v>
      </c>
      <c r="G497" s="37" t="s">
        <v>36</v>
      </c>
      <c r="H497" s="5" t="s">
        <v>7</v>
      </c>
      <c r="I497" s="9" t="s">
        <v>300</v>
      </c>
      <c r="J497" s="32" t="s">
        <v>301</v>
      </c>
    </row>
    <row r="498" spans="1:10" ht="25" x14ac:dyDescent="0.3">
      <c r="A498" s="3" t="s">
        <v>3</v>
      </c>
      <c r="B498" s="22">
        <v>2994.5484443400965</v>
      </c>
      <c r="C498" s="22">
        <v>3049.7213765413371</v>
      </c>
      <c r="D498" s="25">
        <v>2758</v>
      </c>
      <c r="E498" s="25">
        <v>2889</v>
      </c>
      <c r="F498" s="12">
        <f t="shared" si="13"/>
        <v>4.7498187092095724E-2</v>
      </c>
      <c r="G498" s="37" t="s">
        <v>36</v>
      </c>
      <c r="H498" s="5" t="s">
        <v>97</v>
      </c>
      <c r="I498" s="9" t="s">
        <v>300</v>
      </c>
      <c r="J498" s="32" t="s">
        <v>301</v>
      </c>
    </row>
    <row r="499" spans="1:10" ht="25" x14ac:dyDescent="0.3">
      <c r="A499" s="3" t="s">
        <v>3</v>
      </c>
      <c r="B499" s="23">
        <v>4075.6084542224849</v>
      </c>
      <c r="C499" s="23">
        <v>4158.351596878043</v>
      </c>
      <c r="D499" s="26">
        <v>3761</v>
      </c>
      <c r="E499" s="26">
        <v>0</v>
      </c>
      <c r="F499" s="12"/>
      <c r="G499" s="37" t="s">
        <v>36</v>
      </c>
      <c r="H499" s="5" t="s">
        <v>98</v>
      </c>
      <c r="I499" s="9" t="s">
        <v>300</v>
      </c>
      <c r="J499" s="32" t="s">
        <v>301</v>
      </c>
    </row>
    <row r="500" spans="1:10" ht="25" x14ac:dyDescent="0.3">
      <c r="A500" s="3" t="s">
        <v>3</v>
      </c>
      <c r="B500" s="23">
        <v>1247.0559323484101</v>
      </c>
      <c r="C500" s="23">
        <v>1431.8038000904373</v>
      </c>
      <c r="D500" s="26">
        <v>1230</v>
      </c>
      <c r="E500" s="26">
        <v>1319</v>
      </c>
      <c r="F500" s="12">
        <f>SUM(E500-D500)/D500</f>
        <v>7.2357723577235772E-2</v>
      </c>
      <c r="G500" s="37" t="s">
        <v>36</v>
      </c>
      <c r="H500" s="5" t="s">
        <v>6</v>
      </c>
      <c r="I500" s="9" t="s">
        <v>302</v>
      </c>
      <c r="J500" s="32" t="s">
        <v>303</v>
      </c>
    </row>
    <row r="501" spans="1:10" ht="25" x14ac:dyDescent="0.3">
      <c r="A501" s="3" t="s">
        <v>3</v>
      </c>
      <c r="B501" s="23">
        <v>1809.9255188603986</v>
      </c>
      <c r="C501" s="23">
        <v>2093.5362845075183</v>
      </c>
      <c r="D501" s="26">
        <v>1796</v>
      </c>
      <c r="E501" s="26">
        <v>1928</v>
      </c>
      <c r="F501" s="12">
        <f>SUM(E501-D501)/D501</f>
        <v>7.3496659242761692E-2</v>
      </c>
      <c r="G501" s="37" t="s">
        <v>36</v>
      </c>
      <c r="H501" s="5" t="s">
        <v>7</v>
      </c>
      <c r="I501" s="9" t="s">
        <v>302</v>
      </c>
      <c r="J501" s="32" t="s">
        <v>303</v>
      </c>
    </row>
    <row r="502" spans="1:10" ht="25" x14ac:dyDescent="0.3">
      <c r="A502" s="3" t="s">
        <v>3</v>
      </c>
      <c r="B502" s="23">
        <v>2918.6081981068628</v>
      </c>
      <c r="C502" s="23">
        <v>3396.9489423387354</v>
      </c>
      <c r="D502" s="26">
        <v>2908</v>
      </c>
      <c r="E502" s="26">
        <v>3129</v>
      </c>
      <c r="F502" s="12">
        <f>SUM(E502-D502)/D502</f>
        <v>7.5997248968363143E-2</v>
      </c>
      <c r="G502" s="37" t="s">
        <v>36</v>
      </c>
      <c r="H502" s="5" t="s">
        <v>97</v>
      </c>
      <c r="I502" s="9" t="s">
        <v>302</v>
      </c>
      <c r="J502" s="32" t="s">
        <v>303</v>
      </c>
    </row>
    <row r="503" spans="1:10" ht="25" x14ac:dyDescent="0.3">
      <c r="A503" s="3" t="s">
        <v>3</v>
      </c>
      <c r="B503" s="23">
        <v>4032.9764572576737</v>
      </c>
      <c r="C503" s="23">
        <v>4707.0458002148844</v>
      </c>
      <c r="D503" s="26">
        <v>4032</v>
      </c>
      <c r="E503" s="26">
        <v>4336</v>
      </c>
      <c r="F503" s="12">
        <f>SUM(E503-D503)/D503</f>
        <v>7.5396825396825393E-2</v>
      </c>
      <c r="G503" s="37" t="s">
        <v>36</v>
      </c>
      <c r="H503" s="5" t="s">
        <v>98</v>
      </c>
      <c r="I503" s="9" t="s">
        <v>302</v>
      </c>
      <c r="J503" s="32" t="s">
        <v>303</v>
      </c>
    </row>
    <row r="504" spans="1:10" ht="25" x14ac:dyDescent="0.3">
      <c r="A504" s="3" t="s">
        <v>3</v>
      </c>
      <c r="B504" s="23">
        <v>1247.0559323484101</v>
      </c>
      <c r="C504" s="23">
        <v>1432.3612528058472</v>
      </c>
      <c r="D504" s="26">
        <v>1390</v>
      </c>
      <c r="E504" s="26">
        <v>0</v>
      </c>
      <c r="F504" s="12"/>
      <c r="G504" s="37" t="s">
        <v>36</v>
      </c>
      <c r="H504" s="5" t="s">
        <v>6</v>
      </c>
      <c r="I504" s="9" t="s">
        <v>304</v>
      </c>
      <c r="J504" s="32" t="s">
        <v>496</v>
      </c>
    </row>
    <row r="505" spans="1:10" ht="25" x14ac:dyDescent="0.3">
      <c r="A505" s="3" t="s">
        <v>3</v>
      </c>
      <c r="B505" s="23">
        <v>1809.9255188603986</v>
      </c>
      <c r="C505" s="23">
        <v>2094.3513734788803</v>
      </c>
      <c r="D505" s="26">
        <v>2033</v>
      </c>
      <c r="E505" s="26">
        <v>0</v>
      </c>
      <c r="F505" s="12"/>
      <c r="G505" s="37" t="s">
        <v>36</v>
      </c>
      <c r="H505" s="5" t="s">
        <v>7</v>
      </c>
      <c r="I505" s="9" t="s">
        <v>304</v>
      </c>
      <c r="J505" s="32" t="s">
        <v>496</v>
      </c>
    </row>
    <row r="506" spans="1:10" ht="25" x14ac:dyDescent="0.3">
      <c r="A506" s="3" t="s">
        <v>3</v>
      </c>
      <c r="B506" s="23">
        <v>2918.6081981068628</v>
      </c>
      <c r="C506" s="23">
        <v>3398.271496736128</v>
      </c>
      <c r="D506" s="26">
        <v>3299</v>
      </c>
      <c r="E506" s="26">
        <v>0</v>
      </c>
      <c r="F506" s="12"/>
      <c r="G506" s="37" t="s">
        <v>36</v>
      </c>
      <c r="H506" s="5" t="s">
        <v>97</v>
      </c>
      <c r="I506" s="9" t="s">
        <v>304</v>
      </c>
      <c r="J506" s="32" t="s">
        <v>496</v>
      </c>
    </row>
    <row r="507" spans="1:10" ht="25" x14ac:dyDescent="0.3">
      <c r="A507" s="3" t="s">
        <v>3</v>
      </c>
      <c r="B507" s="23">
        <v>4032.9764572576737</v>
      </c>
      <c r="C507" s="23">
        <v>4708.8784224377905</v>
      </c>
      <c r="D507" s="26">
        <v>4571</v>
      </c>
      <c r="E507" s="26">
        <v>0</v>
      </c>
      <c r="F507" s="12"/>
      <c r="G507" s="37" t="s">
        <v>36</v>
      </c>
      <c r="H507" s="5" t="s">
        <v>98</v>
      </c>
      <c r="I507" s="9" t="s">
        <v>304</v>
      </c>
      <c r="J507" s="32" t="s">
        <v>496</v>
      </c>
    </row>
    <row r="508" spans="1:10" ht="25" x14ac:dyDescent="0.3">
      <c r="A508" s="3" t="s">
        <v>3</v>
      </c>
      <c r="B508" s="23">
        <v>1247.0559323484101</v>
      </c>
      <c r="C508" s="23">
        <v>1248.4689096289524</v>
      </c>
      <c r="D508" s="26">
        <v>1230</v>
      </c>
      <c r="E508" s="26">
        <v>0</v>
      </c>
      <c r="F508" s="12"/>
      <c r="G508" s="37" t="s">
        <v>36</v>
      </c>
      <c r="H508" s="5" t="s">
        <v>6</v>
      </c>
      <c r="I508" s="9" t="s">
        <v>305</v>
      </c>
      <c r="J508" s="32"/>
    </row>
    <row r="509" spans="1:10" ht="25" x14ac:dyDescent="0.3">
      <c r="A509" s="3" t="s">
        <v>3</v>
      </c>
      <c r="B509" s="23">
        <v>1809.9255188603986</v>
      </c>
      <c r="C509" s="23">
        <v>1825.4700554801254</v>
      </c>
      <c r="D509" s="26">
        <v>1796</v>
      </c>
      <c r="E509" s="26">
        <v>1748</v>
      </c>
      <c r="F509" s="12">
        <f>SUM(E509-D509)/D509</f>
        <v>-2.6726057906458798E-2</v>
      </c>
      <c r="G509" s="37" t="s">
        <v>36</v>
      </c>
      <c r="H509" s="5" t="s">
        <v>7</v>
      </c>
      <c r="I509" s="9" t="s">
        <v>305</v>
      </c>
      <c r="J509" s="32"/>
    </row>
    <row r="510" spans="1:10" ht="25" x14ac:dyDescent="0.3">
      <c r="A510" s="3" t="s">
        <v>3</v>
      </c>
      <c r="B510" s="23">
        <v>2918.6081981068628</v>
      </c>
      <c r="C510" s="23">
        <v>2961.9876283601029</v>
      </c>
      <c r="D510" s="26">
        <v>2908</v>
      </c>
      <c r="E510" s="26">
        <v>2836</v>
      </c>
      <c r="F510" s="12">
        <f>SUM(E510-D510)/D510</f>
        <v>-2.4759284731774415E-2</v>
      </c>
      <c r="G510" s="37" t="s">
        <v>36</v>
      </c>
      <c r="H510" s="5" t="s">
        <v>97</v>
      </c>
      <c r="I510" s="9" t="s">
        <v>305</v>
      </c>
      <c r="J510" s="32"/>
    </row>
    <row r="511" spans="1:10" ht="25" x14ac:dyDescent="0.3">
      <c r="A511" s="3" t="s">
        <v>3</v>
      </c>
      <c r="B511" s="23">
        <v>4032.9764572576737</v>
      </c>
      <c r="C511" s="23">
        <v>4104.3335248842241</v>
      </c>
      <c r="D511" s="26">
        <v>4032</v>
      </c>
      <c r="E511" s="26">
        <v>3930</v>
      </c>
      <c r="F511" s="12">
        <f>SUM(E511-D511)/D511</f>
        <v>-2.5297619047619048E-2</v>
      </c>
      <c r="G511" s="37" t="s">
        <v>36</v>
      </c>
      <c r="H511" s="5" t="s">
        <v>98</v>
      </c>
      <c r="I511" s="9" t="s">
        <v>305</v>
      </c>
      <c r="J511" s="32"/>
    </row>
    <row r="512" spans="1:10" x14ac:dyDescent="0.3">
      <c r="A512" s="3" t="s">
        <v>3</v>
      </c>
      <c r="B512" s="23">
        <v>1229.1544617264858</v>
      </c>
      <c r="C512" s="23">
        <v>1275.5407802295515</v>
      </c>
      <c r="D512" s="26">
        <v>1212</v>
      </c>
      <c r="E512" s="26">
        <v>0</v>
      </c>
      <c r="F512" s="12"/>
      <c r="G512" s="37" t="s">
        <v>25</v>
      </c>
      <c r="H512" s="5" t="s">
        <v>6</v>
      </c>
      <c r="I512" s="9" t="s">
        <v>306</v>
      </c>
      <c r="J512" s="32"/>
    </row>
    <row r="513" spans="1:10" x14ac:dyDescent="0.3">
      <c r="A513" s="3" t="s">
        <v>3</v>
      </c>
      <c r="B513" s="23">
        <v>2054.6214667901459</v>
      </c>
      <c r="C513" s="23">
        <v>2158.5690614794248</v>
      </c>
      <c r="D513" s="26">
        <v>2051</v>
      </c>
      <c r="E513" s="26">
        <v>1996</v>
      </c>
      <c r="F513" s="12">
        <f t="shared" ref="F513:F553" si="14">SUM(E513-D513)/D513</f>
        <v>-2.681618722574354E-2</v>
      </c>
      <c r="G513" s="37" t="s">
        <v>25</v>
      </c>
      <c r="H513" s="5" t="s">
        <v>7</v>
      </c>
      <c r="I513" s="9" t="s">
        <v>306</v>
      </c>
      <c r="J513" s="32"/>
    </row>
    <row r="514" spans="1:10" x14ac:dyDescent="0.3">
      <c r="A514" s="3" t="s">
        <v>3</v>
      </c>
      <c r="B514" s="23">
        <v>3156.064939893984</v>
      </c>
      <c r="C514" s="23">
        <v>3336.8181386472825</v>
      </c>
      <c r="D514" s="26">
        <v>3170</v>
      </c>
      <c r="E514" s="26">
        <v>3085</v>
      </c>
      <c r="F514" s="12">
        <f t="shared" si="14"/>
        <v>-2.6813880126182965E-2</v>
      </c>
      <c r="G514" s="37" t="s">
        <v>25</v>
      </c>
      <c r="H514" s="5" t="s">
        <v>97</v>
      </c>
      <c r="I514" s="9" t="s">
        <v>306</v>
      </c>
      <c r="J514" s="32"/>
    </row>
    <row r="515" spans="1:10" x14ac:dyDescent="0.3">
      <c r="A515" s="3" t="s">
        <v>3</v>
      </c>
      <c r="B515" s="23">
        <v>4263.1577627605748</v>
      </c>
      <c r="C515" s="23">
        <v>4521.1105047419906</v>
      </c>
      <c r="D515" s="26">
        <v>4295</v>
      </c>
      <c r="E515" s="26">
        <v>4180</v>
      </c>
      <c r="F515" s="12">
        <f t="shared" si="14"/>
        <v>-2.6775320139697321E-2</v>
      </c>
      <c r="G515" s="37" t="s">
        <v>25</v>
      </c>
      <c r="H515" s="5" t="s">
        <v>98</v>
      </c>
      <c r="I515" s="9" t="s">
        <v>306</v>
      </c>
      <c r="J515" s="32"/>
    </row>
    <row r="516" spans="1:10" ht="25" x14ac:dyDescent="0.3">
      <c r="A516" s="3" t="s">
        <v>3</v>
      </c>
      <c r="B516" s="23">
        <v>1337.9342417609955</v>
      </c>
      <c r="C516" s="23">
        <v>1356.8575809179008</v>
      </c>
      <c r="D516" s="26">
        <v>1442</v>
      </c>
      <c r="E516" s="26">
        <v>1295</v>
      </c>
      <c r="F516" s="12">
        <f t="shared" si="14"/>
        <v>-0.10194174757281553</v>
      </c>
      <c r="G516" s="37" t="s">
        <v>36</v>
      </c>
      <c r="H516" s="5" t="s">
        <v>6</v>
      </c>
      <c r="I516" s="9" t="s">
        <v>307</v>
      </c>
      <c r="J516" s="32" t="s">
        <v>497</v>
      </c>
    </row>
    <row r="517" spans="1:10" ht="25" x14ac:dyDescent="0.3">
      <c r="A517" s="3" t="s">
        <v>3</v>
      </c>
      <c r="B517" s="23">
        <v>1894.7775900873148</v>
      </c>
      <c r="C517" s="23">
        <v>1932.4680853658344</v>
      </c>
      <c r="D517" s="26">
        <v>2054</v>
      </c>
      <c r="E517" s="26">
        <v>1845</v>
      </c>
      <c r="F517" s="12">
        <f t="shared" si="14"/>
        <v>-0.1017526777020448</v>
      </c>
      <c r="G517" s="37" t="s">
        <v>36</v>
      </c>
      <c r="H517" s="5" t="s">
        <v>7</v>
      </c>
      <c r="I517" s="9" t="s">
        <v>307</v>
      </c>
      <c r="J517" s="32" t="s">
        <v>498</v>
      </c>
    </row>
    <row r="518" spans="1:10" ht="25" x14ac:dyDescent="0.3">
      <c r="A518" s="3" t="s">
        <v>3</v>
      </c>
      <c r="B518" s="23">
        <v>2991.5901956630091</v>
      </c>
      <c r="C518" s="23">
        <v>3066.2462997915954</v>
      </c>
      <c r="D518" s="26">
        <v>3258</v>
      </c>
      <c r="E518" s="26">
        <v>2927</v>
      </c>
      <c r="F518" s="12">
        <f t="shared" si="14"/>
        <v>-0.10159607120933088</v>
      </c>
      <c r="G518" s="37" t="s">
        <v>36</v>
      </c>
      <c r="H518" s="5" t="s">
        <v>97</v>
      </c>
      <c r="I518" s="9" t="s">
        <v>307</v>
      </c>
      <c r="J518" s="32" t="s">
        <v>499</v>
      </c>
    </row>
    <row r="519" spans="1:10" ht="25" x14ac:dyDescent="0.3">
      <c r="A519" s="3" t="s">
        <v>3</v>
      </c>
      <c r="B519" s="23">
        <v>4094.0258877335782</v>
      </c>
      <c r="C519" s="23">
        <v>4205.837114230626</v>
      </c>
      <c r="D519" s="26">
        <v>4469</v>
      </c>
      <c r="E519" s="26">
        <v>4014</v>
      </c>
      <c r="F519" s="12">
        <f t="shared" si="14"/>
        <v>-0.1018124860147684</v>
      </c>
      <c r="G519" s="37" t="s">
        <v>36</v>
      </c>
      <c r="H519" s="5" t="s">
        <v>98</v>
      </c>
      <c r="I519" s="9" t="s">
        <v>307</v>
      </c>
      <c r="J519" s="32" t="s">
        <v>500</v>
      </c>
    </row>
    <row r="520" spans="1:10" ht="25" x14ac:dyDescent="0.3">
      <c r="A520" s="3" t="s">
        <v>3</v>
      </c>
      <c r="B520" s="23">
        <v>1337.9342417609955</v>
      </c>
      <c r="C520" s="23">
        <v>1485.6439898251131</v>
      </c>
      <c r="D520" s="26">
        <v>1400</v>
      </c>
      <c r="E520" s="26">
        <v>1345</v>
      </c>
      <c r="F520" s="12">
        <f t="shared" si="14"/>
        <v>-3.9285714285714285E-2</v>
      </c>
      <c r="G520" s="37" t="s">
        <v>36</v>
      </c>
      <c r="H520" s="5" t="s">
        <v>6</v>
      </c>
      <c r="I520" s="9" t="s">
        <v>308</v>
      </c>
      <c r="J520" s="32"/>
    </row>
    <row r="521" spans="1:10" ht="25" x14ac:dyDescent="0.3">
      <c r="A521" s="3" t="s">
        <v>3</v>
      </c>
      <c r="B521" s="23">
        <v>1894.7775900873148</v>
      </c>
      <c r="C521" s="23">
        <v>2115.8886805278562</v>
      </c>
      <c r="D521" s="26">
        <v>1993</v>
      </c>
      <c r="E521" s="26">
        <v>1916</v>
      </c>
      <c r="F521" s="12">
        <f t="shared" si="14"/>
        <v>-3.86352232814852E-2</v>
      </c>
      <c r="G521" s="37" t="s">
        <v>36</v>
      </c>
      <c r="H521" s="5" t="s">
        <v>7</v>
      </c>
      <c r="I521" s="9" t="s">
        <v>308</v>
      </c>
      <c r="J521" s="32"/>
    </row>
    <row r="522" spans="1:10" ht="25" x14ac:dyDescent="0.3">
      <c r="A522" s="3" t="s">
        <v>3</v>
      </c>
      <c r="B522" s="23">
        <v>2991.5901956630091</v>
      </c>
      <c r="C522" s="23">
        <v>3357.2796811344247</v>
      </c>
      <c r="D522" s="26">
        <v>3163</v>
      </c>
      <c r="E522" s="26">
        <v>3040</v>
      </c>
      <c r="F522" s="12">
        <f t="shared" si="14"/>
        <v>-3.8887132469174836E-2</v>
      </c>
      <c r="G522" s="37" t="s">
        <v>36</v>
      </c>
      <c r="H522" s="5" t="s">
        <v>97</v>
      </c>
      <c r="I522" s="9" t="s">
        <v>308</v>
      </c>
      <c r="J522" s="32"/>
    </row>
    <row r="523" spans="1:10" ht="25" x14ac:dyDescent="0.3">
      <c r="A523" s="3" t="s">
        <v>3</v>
      </c>
      <c r="B523" s="23">
        <v>4094.0258877335782</v>
      </c>
      <c r="C523" s="23">
        <v>4605.0349858480804</v>
      </c>
      <c r="D523" s="26">
        <v>4339</v>
      </c>
      <c r="E523" s="26">
        <v>4169</v>
      </c>
      <c r="F523" s="12">
        <f t="shared" si="14"/>
        <v>-3.9179534454943536E-2</v>
      </c>
      <c r="G523" s="37" t="s">
        <v>36</v>
      </c>
      <c r="H523" s="5" t="s">
        <v>98</v>
      </c>
      <c r="I523" s="9" t="s">
        <v>308</v>
      </c>
      <c r="J523" s="32"/>
    </row>
    <row r="524" spans="1:10" ht="25" x14ac:dyDescent="0.3">
      <c r="A524" s="3" t="s">
        <v>3</v>
      </c>
      <c r="B524" s="23">
        <v>1337.9342417609955</v>
      </c>
      <c r="C524" s="23">
        <v>1401.6612760337316</v>
      </c>
      <c r="D524" s="26">
        <v>1305</v>
      </c>
      <c r="E524" s="26">
        <v>1260</v>
      </c>
      <c r="F524" s="12">
        <f t="shared" si="14"/>
        <v>-3.4482758620689655E-2</v>
      </c>
      <c r="G524" s="37" t="s">
        <v>36</v>
      </c>
      <c r="H524" s="5" t="s">
        <v>6</v>
      </c>
      <c r="I524" s="9" t="s">
        <v>309</v>
      </c>
      <c r="J524" s="32" t="s">
        <v>501</v>
      </c>
    </row>
    <row r="525" spans="1:10" ht="25" x14ac:dyDescent="0.3">
      <c r="A525" s="3" t="s">
        <v>3</v>
      </c>
      <c r="B525" s="23">
        <v>1894.7775900873148</v>
      </c>
      <c r="C525" s="23">
        <v>1996.2785487007047</v>
      </c>
      <c r="D525" s="26">
        <v>1866</v>
      </c>
      <c r="E525" s="26">
        <v>1802</v>
      </c>
      <c r="F525" s="12">
        <f t="shared" si="14"/>
        <v>-3.4297963558413719E-2</v>
      </c>
      <c r="G525" s="37" t="s">
        <v>36</v>
      </c>
      <c r="H525" s="5" t="s">
        <v>7</v>
      </c>
      <c r="I525" s="9" t="s">
        <v>309</v>
      </c>
      <c r="J525" s="32" t="s">
        <v>501</v>
      </c>
    </row>
    <row r="526" spans="1:10" ht="25" x14ac:dyDescent="0.3">
      <c r="A526" s="3" t="s">
        <v>3</v>
      </c>
      <c r="B526" s="23">
        <v>2991.5901956630091</v>
      </c>
      <c r="C526" s="23">
        <v>3167.4943351771281</v>
      </c>
      <c r="D526" s="26">
        <v>2968</v>
      </c>
      <c r="E526" s="26">
        <v>2865</v>
      </c>
      <c r="F526" s="12">
        <f t="shared" si="14"/>
        <v>-3.4703504043126686E-2</v>
      </c>
      <c r="G526" s="37" t="s">
        <v>36</v>
      </c>
      <c r="H526" s="5" t="s">
        <v>97</v>
      </c>
      <c r="I526" s="9" t="s">
        <v>309</v>
      </c>
      <c r="J526" s="32" t="s">
        <v>501</v>
      </c>
    </row>
    <row r="527" spans="1:10" ht="25" x14ac:dyDescent="0.3">
      <c r="A527" s="3" t="s">
        <v>3</v>
      </c>
      <c r="B527" s="23">
        <v>4094.0258877335782</v>
      </c>
      <c r="C527" s="23">
        <v>4344.7146548236142</v>
      </c>
      <c r="D527" s="26">
        <v>4067</v>
      </c>
      <c r="E527" s="26">
        <v>3927</v>
      </c>
      <c r="F527" s="12">
        <f t="shared" si="14"/>
        <v>-3.4423407917383818E-2</v>
      </c>
      <c r="G527" s="37" t="s">
        <v>36</v>
      </c>
      <c r="H527" s="5" t="s">
        <v>98</v>
      </c>
      <c r="I527" s="9" t="s">
        <v>309</v>
      </c>
      <c r="J527" s="32" t="s">
        <v>501</v>
      </c>
    </row>
    <row r="528" spans="1:10" ht="25" x14ac:dyDescent="0.3">
      <c r="A528" s="3" t="s">
        <v>3</v>
      </c>
      <c r="B528" s="23">
        <v>1169.7218650184664</v>
      </c>
      <c r="C528" s="23">
        <v>1333.5100605678465</v>
      </c>
      <c r="D528" s="26">
        <v>1305</v>
      </c>
      <c r="E528" s="26">
        <v>1232</v>
      </c>
      <c r="F528" s="12">
        <f t="shared" si="14"/>
        <v>-5.5938697318007664E-2</v>
      </c>
      <c r="G528" s="37" t="s">
        <v>36</v>
      </c>
      <c r="H528" s="5" t="s">
        <v>6</v>
      </c>
      <c r="I528" s="9" t="s">
        <v>310</v>
      </c>
      <c r="J528" s="32"/>
    </row>
    <row r="529" spans="1:10" ht="25" x14ac:dyDescent="0.3">
      <c r="A529" s="3" t="s">
        <v>3</v>
      </c>
      <c r="B529" s="23">
        <v>1713.5102465762384</v>
      </c>
      <c r="C529" s="23">
        <v>1902.4086022628308</v>
      </c>
      <c r="D529" s="26">
        <v>1862</v>
      </c>
      <c r="E529" s="26">
        <v>1753</v>
      </c>
      <c r="F529" s="12">
        <f t="shared" si="14"/>
        <v>-5.853920515574651E-2</v>
      </c>
      <c r="G529" s="37" t="s">
        <v>36</v>
      </c>
      <c r="H529" s="5" t="s">
        <v>7</v>
      </c>
      <c r="I529" s="9" t="s">
        <v>310</v>
      </c>
      <c r="J529" s="32"/>
    </row>
    <row r="530" spans="1:10" ht="25" x14ac:dyDescent="0.3">
      <c r="A530" s="3" t="s">
        <v>3</v>
      </c>
      <c r="B530" s="23">
        <v>2784.6089214703675</v>
      </c>
      <c r="C530" s="23">
        <v>3048.04139944902</v>
      </c>
      <c r="D530" s="26">
        <v>2984</v>
      </c>
      <c r="E530" s="26">
        <v>2803</v>
      </c>
      <c r="F530" s="12">
        <f t="shared" si="14"/>
        <v>-6.0656836461126004E-2</v>
      </c>
      <c r="G530" s="37" t="s">
        <v>36</v>
      </c>
      <c r="H530" s="5" t="s">
        <v>97</v>
      </c>
      <c r="I530" s="9" t="s">
        <v>310</v>
      </c>
      <c r="J530" s="32"/>
    </row>
    <row r="531" spans="1:10" ht="25" x14ac:dyDescent="0.3">
      <c r="A531" s="3" t="s">
        <v>3</v>
      </c>
      <c r="B531" s="23">
        <v>1713.5102465762386</v>
      </c>
      <c r="C531" s="23">
        <v>1902.408602262831</v>
      </c>
      <c r="D531" s="26">
        <v>1862</v>
      </c>
      <c r="E531" s="26">
        <v>1753</v>
      </c>
      <c r="F531" s="12">
        <f t="shared" si="14"/>
        <v>-5.853920515574651E-2</v>
      </c>
      <c r="G531" s="37" t="s">
        <v>25</v>
      </c>
      <c r="H531" s="5" t="s">
        <v>7</v>
      </c>
      <c r="I531" s="9" t="s">
        <v>310</v>
      </c>
      <c r="J531" s="32"/>
    </row>
    <row r="532" spans="1:10" ht="25" x14ac:dyDescent="0.3">
      <c r="A532" s="3" t="s">
        <v>3</v>
      </c>
      <c r="B532" s="23">
        <v>2784.6089214703675</v>
      </c>
      <c r="C532" s="23">
        <v>3048.0413994490209</v>
      </c>
      <c r="D532" s="26">
        <v>2984</v>
      </c>
      <c r="E532" s="26">
        <v>2803</v>
      </c>
      <c r="F532" s="12">
        <f t="shared" si="14"/>
        <v>-6.0656836461126004E-2</v>
      </c>
      <c r="G532" s="37" t="s">
        <v>25</v>
      </c>
      <c r="H532" s="5" t="s">
        <v>97</v>
      </c>
      <c r="I532" s="9" t="s">
        <v>310</v>
      </c>
      <c r="J532" s="32"/>
    </row>
    <row r="533" spans="1:10" ht="25" x14ac:dyDescent="0.3">
      <c r="A533" s="3" t="s">
        <v>3</v>
      </c>
      <c r="B533" s="23">
        <v>1334.3793203741659</v>
      </c>
      <c r="C533" s="23">
        <v>1356.0511148521603</v>
      </c>
      <c r="D533" s="26">
        <v>1342</v>
      </c>
      <c r="E533" s="26">
        <v>1292</v>
      </c>
      <c r="F533" s="12">
        <f t="shared" si="14"/>
        <v>-3.7257824143070044E-2</v>
      </c>
      <c r="G533" s="37" t="s">
        <v>25</v>
      </c>
      <c r="H533" s="5" t="s">
        <v>6</v>
      </c>
      <c r="I533" s="9" t="s">
        <v>311</v>
      </c>
      <c r="J533" s="32"/>
    </row>
    <row r="534" spans="1:10" ht="25" x14ac:dyDescent="0.3">
      <c r="A534" s="3" t="s">
        <v>3</v>
      </c>
      <c r="B534" s="23">
        <v>1917.6527987602396</v>
      </c>
      <c r="C534" s="23">
        <v>1949.9128474982961</v>
      </c>
      <c r="D534" s="26">
        <v>1923</v>
      </c>
      <c r="E534" s="26">
        <v>1841</v>
      </c>
      <c r="F534" s="12">
        <f t="shared" si="14"/>
        <v>-4.2641705668226726E-2</v>
      </c>
      <c r="G534" s="37" t="s">
        <v>25</v>
      </c>
      <c r="H534" s="5" t="s">
        <v>7</v>
      </c>
      <c r="I534" s="9" t="s">
        <v>311</v>
      </c>
      <c r="J534" s="32"/>
    </row>
    <row r="535" spans="1:10" ht="25" x14ac:dyDescent="0.3">
      <c r="A535" s="3" t="s">
        <v>3</v>
      </c>
      <c r="B535" s="23">
        <v>3066.523208706617</v>
      </c>
      <c r="C535" s="23">
        <v>3119.6388808582974</v>
      </c>
      <c r="D535" s="26">
        <v>3068</v>
      </c>
      <c r="E535" s="26">
        <v>2921</v>
      </c>
      <c r="F535" s="12">
        <f t="shared" si="14"/>
        <v>-4.7913950456323337E-2</v>
      </c>
      <c r="G535" s="37" t="s">
        <v>25</v>
      </c>
      <c r="H535" s="5" t="s">
        <v>97</v>
      </c>
      <c r="I535" s="9" t="s">
        <v>311</v>
      </c>
      <c r="J535" s="32"/>
    </row>
    <row r="536" spans="1:10" ht="25" x14ac:dyDescent="0.3">
      <c r="A536" s="3" t="s">
        <v>3</v>
      </c>
      <c r="B536" s="23">
        <v>4221.2890863572711</v>
      </c>
      <c r="C536" s="23">
        <v>4295.3674032656481</v>
      </c>
      <c r="D536" s="26">
        <v>4219</v>
      </c>
      <c r="E536" s="26">
        <v>4006</v>
      </c>
      <c r="F536" s="12">
        <f t="shared" si="14"/>
        <v>-5.0485897132021805E-2</v>
      </c>
      <c r="G536" s="37" t="s">
        <v>25</v>
      </c>
      <c r="H536" s="5" t="s">
        <v>98</v>
      </c>
      <c r="I536" s="9" t="s">
        <v>311</v>
      </c>
      <c r="J536" s="32"/>
    </row>
    <row r="537" spans="1:10" ht="25" x14ac:dyDescent="0.3">
      <c r="A537" s="3" t="s">
        <v>3</v>
      </c>
      <c r="B537" s="23">
        <v>1334.3793203741661</v>
      </c>
      <c r="C537" s="23">
        <v>1356.0511148521603</v>
      </c>
      <c r="D537" s="26">
        <v>1342</v>
      </c>
      <c r="E537" s="26">
        <v>1292</v>
      </c>
      <c r="F537" s="12">
        <f t="shared" si="14"/>
        <v>-3.7257824143070044E-2</v>
      </c>
      <c r="G537" s="37" t="s">
        <v>26</v>
      </c>
      <c r="H537" s="5" t="s">
        <v>6</v>
      </c>
      <c r="I537" s="9" t="s">
        <v>311</v>
      </c>
      <c r="J537" s="32"/>
    </row>
    <row r="538" spans="1:10" ht="25.15" customHeight="1" x14ac:dyDescent="0.3">
      <c r="A538" s="3" t="s">
        <v>3</v>
      </c>
      <c r="B538" s="23">
        <v>1917.653033433741</v>
      </c>
      <c r="C538" s="23">
        <v>1949.9130864318622</v>
      </c>
      <c r="D538" s="26">
        <v>1923</v>
      </c>
      <c r="E538" s="26">
        <v>1841</v>
      </c>
      <c r="F538" s="12">
        <f t="shared" si="14"/>
        <v>-4.2641705668226726E-2</v>
      </c>
      <c r="G538" s="37" t="s">
        <v>26</v>
      </c>
      <c r="H538" s="5" t="s">
        <v>7</v>
      </c>
      <c r="I538" s="9" t="s">
        <v>311</v>
      </c>
      <c r="J538" s="32"/>
    </row>
    <row r="539" spans="1:10" ht="25" x14ac:dyDescent="0.3">
      <c r="A539" s="3" t="s">
        <v>3</v>
      </c>
      <c r="B539" s="23">
        <v>3066.5264941356377</v>
      </c>
      <c r="C539" s="23">
        <v>3119.6422259282226</v>
      </c>
      <c r="D539" s="26">
        <v>3068</v>
      </c>
      <c r="E539" s="26">
        <v>2921</v>
      </c>
      <c r="F539" s="12">
        <f t="shared" si="14"/>
        <v>-4.7913950456323337E-2</v>
      </c>
      <c r="G539" s="37" t="s">
        <v>26</v>
      </c>
      <c r="H539" s="5" t="s">
        <v>97</v>
      </c>
      <c r="I539" s="9" t="s">
        <v>311</v>
      </c>
      <c r="J539" s="32"/>
    </row>
    <row r="540" spans="1:10" ht="25" x14ac:dyDescent="0.3">
      <c r="A540" s="3" t="s">
        <v>3</v>
      </c>
      <c r="B540" s="23">
        <v>4221.2890863572711</v>
      </c>
      <c r="C540" s="23">
        <v>4295.3674032656481</v>
      </c>
      <c r="D540" s="26">
        <v>4219</v>
      </c>
      <c r="E540" s="26">
        <v>4006</v>
      </c>
      <c r="F540" s="12">
        <f t="shared" si="14"/>
        <v>-5.0485897132021805E-2</v>
      </c>
      <c r="G540" s="37" t="s">
        <v>26</v>
      </c>
      <c r="H540" s="5" t="s">
        <v>98</v>
      </c>
      <c r="I540" s="9" t="s">
        <v>311</v>
      </c>
      <c r="J540" s="32"/>
    </row>
    <row r="541" spans="1:10" ht="25" x14ac:dyDescent="0.3">
      <c r="A541" s="3" t="s">
        <v>3</v>
      </c>
      <c r="B541" s="23">
        <v>1615.7537281650548</v>
      </c>
      <c r="C541" s="23">
        <v>1641.9921771682793</v>
      </c>
      <c r="D541" s="26">
        <v>1577</v>
      </c>
      <c r="E541" s="26">
        <v>1622</v>
      </c>
      <c r="F541" s="12">
        <f t="shared" si="14"/>
        <v>2.8535193405199746E-2</v>
      </c>
      <c r="G541" s="37" t="s">
        <v>34</v>
      </c>
      <c r="H541" s="5" t="s">
        <v>312</v>
      </c>
      <c r="I541" s="9" t="s">
        <v>313</v>
      </c>
      <c r="J541" s="32"/>
    </row>
    <row r="542" spans="1:10" ht="25" x14ac:dyDescent="0.3">
      <c r="A542" s="3" t="s">
        <v>3</v>
      </c>
      <c r="B542" s="23">
        <v>1174.8743265259827</v>
      </c>
      <c r="C542" s="23">
        <v>1194.2196473865704</v>
      </c>
      <c r="D542" s="26">
        <v>1147</v>
      </c>
      <c r="E542" s="26">
        <v>1181</v>
      </c>
      <c r="F542" s="12">
        <f t="shared" si="14"/>
        <v>2.964254577157803E-2</v>
      </c>
      <c r="G542" s="37" t="s">
        <v>34</v>
      </c>
      <c r="H542" s="5" t="s">
        <v>314</v>
      </c>
      <c r="I542" s="9" t="s">
        <v>313</v>
      </c>
      <c r="J542" s="32"/>
    </row>
    <row r="543" spans="1:10" x14ac:dyDescent="0.3">
      <c r="A543" s="3" t="s">
        <v>3</v>
      </c>
      <c r="B543" s="23">
        <v>828.06546686590082</v>
      </c>
      <c r="C543" s="23">
        <v>841.98844796248216</v>
      </c>
      <c r="D543" s="26">
        <v>809</v>
      </c>
      <c r="E543" s="26">
        <v>834</v>
      </c>
      <c r="F543" s="12">
        <f t="shared" si="14"/>
        <v>3.0902348578491966E-2</v>
      </c>
      <c r="G543" s="37" t="s">
        <v>34</v>
      </c>
      <c r="H543" s="5" t="s">
        <v>467</v>
      </c>
      <c r="I543" s="9" t="s">
        <v>313</v>
      </c>
      <c r="J543" s="32"/>
    </row>
    <row r="544" spans="1:10" ht="25" x14ac:dyDescent="0.3">
      <c r="A544" s="3" t="s">
        <v>3</v>
      </c>
      <c r="B544" s="23">
        <v>446.71698952717827</v>
      </c>
      <c r="C544" s="23">
        <v>454.6776056061999</v>
      </c>
      <c r="D544" s="26">
        <v>437</v>
      </c>
      <c r="E544" s="26">
        <v>452</v>
      </c>
      <c r="F544" s="12">
        <f t="shared" si="14"/>
        <v>3.4324942791762014E-2</v>
      </c>
      <c r="G544" s="37" t="s">
        <v>34</v>
      </c>
      <c r="H544" s="5" t="s">
        <v>315</v>
      </c>
      <c r="I544" s="9" t="s">
        <v>313</v>
      </c>
      <c r="J544" s="32"/>
    </row>
    <row r="545" spans="1:10" x14ac:dyDescent="0.3">
      <c r="A545" s="3" t="s">
        <v>3</v>
      </c>
      <c r="B545" s="23">
        <v>336.28142686142769</v>
      </c>
      <c r="C545" s="23">
        <v>342.51538825409023</v>
      </c>
      <c r="D545" s="26">
        <v>330</v>
      </c>
      <c r="E545" s="26">
        <v>341</v>
      </c>
      <c r="F545" s="12">
        <f t="shared" si="14"/>
        <v>3.3333333333333333E-2</v>
      </c>
      <c r="G545" s="37" t="s">
        <v>34</v>
      </c>
      <c r="H545" s="5" t="s">
        <v>316</v>
      </c>
      <c r="I545" s="9" t="s">
        <v>313</v>
      </c>
      <c r="J545" s="32"/>
    </row>
    <row r="546" spans="1:10" x14ac:dyDescent="0.3">
      <c r="A546" s="3" t="s">
        <v>3</v>
      </c>
      <c r="B546" s="23">
        <v>91</v>
      </c>
      <c r="C546" s="23">
        <v>92.000044640225084</v>
      </c>
      <c r="D546" s="26">
        <v>89</v>
      </c>
      <c r="E546" s="26">
        <v>97</v>
      </c>
      <c r="F546" s="12">
        <f t="shared" si="14"/>
        <v>8.98876404494382E-2</v>
      </c>
      <c r="G546" s="37" t="s">
        <v>37</v>
      </c>
      <c r="H546" s="5" t="s">
        <v>14</v>
      </c>
      <c r="I546" s="9" t="s">
        <v>317</v>
      </c>
      <c r="J546" s="32" t="s">
        <v>502</v>
      </c>
    </row>
    <row r="547" spans="1:10" ht="12.65" customHeight="1" x14ac:dyDescent="0.25">
      <c r="A547" s="3" t="s">
        <v>3</v>
      </c>
      <c r="B547" s="23">
        <v>111</v>
      </c>
      <c r="C547" s="23">
        <v>112.8948534573592</v>
      </c>
      <c r="D547" s="26">
        <v>102</v>
      </c>
      <c r="E547" s="26">
        <v>101</v>
      </c>
      <c r="F547" s="12">
        <f t="shared" si="14"/>
        <v>-9.8039215686274508E-3</v>
      </c>
      <c r="G547" s="37" t="s">
        <v>22</v>
      </c>
      <c r="H547" s="5" t="s">
        <v>14</v>
      </c>
      <c r="I547" s="9" t="s">
        <v>317</v>
      </c>
      <c r="J547" s="36" t="s">
        <v>503</v>
      </c>
    </row>
    <row r="548" spans="1:10" ht="12.65" customHeight="1" x14ac:dyDescent="0.25">
      <c r="A548" s="3" t="s">
        <v>3</v>
      </c>
      <c r="B548" s="23">
        <v>488</v>
      </c>
      <c r="C548" s="23">
        <v>494.67567774840353</v>
      </c>
      <c r="D548" s="26">
        <v>421</v>
      </c>
      <c r="E548" s="26">
        <v>554</v>
      </c>
      <c r="F548" s="12">
        <f t="shared" si="14"/>
        <v>0.31591448931116389</v>
      </c>
      <c r="G548" s="37" t="s">
        <v>37</v>
      </c>
      <c r="H548" s="5" t="s">
        <v>14</v>
      </c>
      <c r="I548" s="9" t="s">
        <v>317</v>
      </c>
      <c r="J548" s="36"/>
    </row>
    <row r="549" spans="1:10" x14ac:dyDescent="0.3">
      <c r="A549" s="3" t="s">
        <v>3</v>
      </c>
      <c r="B549" s="23">
        <v>293</v>
      </c>
      <c r="C549" s="23">
        <v>297.34841146344257</v>
      </c>
      <c r="D549" s="26">
        <v>397</v>
      </c>
      <c r="E549" s="26">
        <v>403</v>
      </c>
      <c r="F549" s="12">
        <f t="shared" si="14"/>
        <v>1.5113350125944584E-2</v>
      </c>
      <c r="G549" s="37" t="s">
        <v>22</v>
      </c>
      <c r="H549" s="5" t="s">
        <v>14</v>
      </c>
      <c r="I549" s="9" t="s">
        <v>317</v>
      </c>
      <c r="J549" s="32"/>
    </row>
    <row r="550" spans="1:10" ht="12.65" customHeight="1" x14ac:dyDescent="0.25">
      <c r="A550" s="3" t="s">
        <v>3</v>
      </c>
      <c r="B550" s="23">
        <v>293</v>
      </c>
      <c r="C550" s="23">
        <v>297.34841146344257</v>
      </c>
      <c r="D550" s="26">
        <v>143</v>
      </c>
      <c r="E550" s="26">
        <v>183</v>
      </c>
      <c r="F550" s="12">
        <f t="shared" si="14"/>
        <v>0.27972027972027974</v>
      </c>
      <c r="G550" s="37" t="s">
        <v>37</v>
      </c>
      <c r="H550" s="5" t="s">
        <v>14</v>
      </c>
      <c r="I550" s="9" t="s">
        <v>317</v>
      </c>
      <c r="J550" s="36"/>
    </row>
    <row r="551" spans="1:10" x14ac:dyDescent="0.3">
      <c r="A551" s="3" t="s">
        <v>3</v>
      </c>
      <c r="B551" s="23">
        <v>169</v>
      </c>
      <c r="C551" s="23">
        <v>171.36817409356223</v>
      </c>
      <c r="D551" s="26">
        <v>143</v>
      </c>
      <c r="E551" s="26">
        <v>183</v>
      </c>
      <c r="F551" s="12">
        <f t="shared" si="14"/>
        <v>0.27972027972027974</v>
      </c>
      <c r="G551" s="37" t="s">
        <v>22</v>
      </c>
      <c r="H551" s="5" t="s">
        <v>318</v>
      </c>
      <c r="I551" s="9" t="s">
        <v>317</v>
      </c>
      <c r="J551" s="32"/>
    </row>
    <row r="552" spans="1:10" x14ac:dyDescent="0.3">
      <c r="A552" s="3" t="s">
        <v>3</v>
      </c>
      <c r="B552" s="23">
        <v>169</v>
      </c>
      <c r="C552" s="23">
        <v>171.36817409356223</v>
      </c>
      <c r="D552" s="26">
        <v>143</v>
      </c>
      <c r="E552" s="26">
        <v>183</v>
      </c>
      <c r="F552" s="12">
        <f t="shared" si="14"/>
        <v>0.27972027972027974</v>
      </c>
      <c r="G552" s="37" t="s">
        <v>38</v>
      </c>
      <c r="H552" s="5" t="s">
        <v>318</v>
      </c>
      <c r="I552" s="9" t="s">
        <v>317</v>
      </c>
      <c r="J552" s="32"/>
    </row>
    <row r="553" spans="1:10" x14ac:dyDescent="0.3">
      <c r="A553" s="3" t="s">
        <v>3</v>
      </c>
      <c r="B553" s="23">
        <v>107</v>
      </c>
      <c r="C553" s="49">
        <v>108.45716477541735</v>
      </c>
      <c r="D553" s="52">
        <v>122</v>
      </c>
      <c r="E553" s="52">
        <v>151</v>
      </c>
      <c r="F553" s="12">
        <f t="shared" si="14"/>
        <v>0.23770491803278687</v>
      </c>
      <c r="G553" s="37" t="s">
        <v>22</v>
      </c>
      <c r="H553" s="5" t="s">
        <v>6</v>
      </c>
      <c r="I553" s="9" t="s">
        <v>319</v>
      </c>
      <c r="J553" s="32" t="s">
        <v>504</v>
      </c>
    </row>
    <row r="554" spans="1:10" x14ac:dyDescent="0.3">
      <c r="A554" s="3" t="s">
        <v>3</v>
      </c>
      <c r="B554" s="23">
        <v>275</v>
      </c>
      <c r="C554" s="49">
        <v>279.84452493015067</v>
      </c>
      <c r="D554" s="52">
        <v>674</v>
      </c>
      <c r="E554" s="52">
        <v>0</v>
      </c>
      <c r="F554" s="12"/>
      <c r="G554" s="37" t="s">
        <v>22</v>
      </c>
      <c r="H554" s="5" t="s">
        <v>7</v>
      </c>
      <c r="I554" s="9" t="s">
        <v>319</v>
      </c>
      <c r="J554" s="32" t="s">
        <v>496</v>
      </c>
    </row>
    <row r="555" spans="1:10" x14ac:dyDescent="0.3">
      <c r="A555" s="3" t="s">
        <v>3</v>
      </c>
      <c r="B555" s="23">
        <v>35</v>
      </c>
      <c r="C555" s="23">
        <v>35.288665043882425</v>
      </c>
      <c r="D555" s="26">
        <v>43</v>
      </c>
      <c r="E555" s="26">
        <v>42</v>
      </c>
      <c r="F555" s="12">
        <f>SUM(E555-D555)/D555</f>
        <v>-2.3255813953488372E-2</v>
      </c>
      <c r="G555" s="37" t="s">
        <v>38</v>
      </c>
      <c r="H555" s="5" t="s">
        <v>320</v>
      </c>
      <c r="I555" s="9" t="s">
        <v>317</v>
      </c>
      <c r="J555" s="32"/>
    </row>
    <row r="556" spans="1:10" ht="25" x14ac:dyDescent="0.3">
      <c r="A556" s="3" t="s">
        <v>3</v>
      </c>
      <c r="B556" s="23">
        <v>5650</v>
      </c>
      <c r="C556" s="23">
        <v>5744.1403027470333</v>
      </c>
      <c r="D556" s="26">
        <v>1122</v>
      </c>
      <c r="E556" s="26">
        <v>0</v>
      </c>
      <c r="F556" s="12"/>
      <c r="G556" s="37" t="s">
        <v>22</v>
      </c>
      <c r="H556" s="5" t="s">
        <v>321</v>
      </c>
      <c r="I556" s="9" t="s">
        <v>317</v>
      </c>
      <c r="J556" s="32" t="s">
        <v>496</v>
      </c>
    </row>
    <row r="557" spans="1:10" ht="25" x14ac:dyDescent="0.3">
      <c r="A557" s="3" t="s">
        <v>3</v>
      </c>
      <c r="B557" s="23">
        <v>5650</v>
      </c>
      <c r="C557" s="23">
        <v>5744.1403027470333</v>
      </c>
      <c r="D557" s="26">
        <v>1122</v>
      </c>
      <c r="E557" s="26">
        <v>0</v>
      </c>
      <c r="F557" s="12"/>
      <c r="G557" s="37" t="s">
        <v>37</v>
      </c>
      <c r="H557" s="5" t="s">
        <v>321</v>
      </c>
      <c r="I557" s="9" t="s">
        <v>317</v>
      </c>
      <c r="J557" s="32" t="s">
        <v>496</v>
      </c>
    </row>
    <row r="558" spans="1:10" ht="25" x14ac:dyDescent="0.3">
      <c r="A558" s="3" t="s">
        <v>3</v>
      </c>
      <c r="B558" s="23">
        <v>5650</v>
      </c>
      <c r="C558" s="23">
        <v>5744.1403027470333</v>
      </c>
      <c r="D558" s="26">
        <v>1122</v>
      </c>
      <c r="E558" s="26">
        <v>0</v>
      </c>
      <c r="F558" s="12"/>
      <c r="G558" s="37" t="s">
        <v>38</v>
      </c>
      <c r="H558" s="5" t="s">
        <v>321</v>
      </c>
      <c r="I558" s="9" t="s">
        <v>317</v>
      </c>
      <c r="J558" s="32" t="s">
        <v>496</v>
      </c>
    </row>
    <row r="559" spans="1:10" x14ac:dyDescent="0.3">
      <c r="A559" s="3" t="s">
        <v>3</v>
      </c>
      <c r="B559" s="23">
        <v>264</v>
      </c>
      <c r="C559" s="23">
        <v>264</v>
      </c>
      <c r="D559" s="26">
        <v>286</v>
      </c>
      <c r="E559" s="26">
        <v>275</v>
      </c>
      <c r="F559" s="12">
        <f t="shared" ref="F559:F574" si="15">SUM(E559-D559)/D559</f>
        <v>-3.8461538461538464E-2</v>
      </c>
      <c r="G559" s="37" t="s">
        <v>23</v>
      </c>
      <c r="H559" s="5" t="s">
        <v>14</v>
      </c>
      <c r="I559" s="9" t="s">
        <v>322</v>
      </c>
      <c r="J559" s="32"/>
    </row>
    <row r="560" spans="1:10" x14ac:dyDescent="0.3">
      <c r="A560" s="3" t="s">
        <v>3</v>
      </c>
      <c r="B560" s="23">
        <v>317</v>
      </c>
      <c r="C560" s="23">
        <v>322.27562580407272</v>
      </c>
      <c r="D560" s="26">
        <v>350</v>
      </c>
      <c r="E560" s="26">
        <v>267</v>
      </c>
      <c r="F560" s="12">
        <f t="shared" si="15"/>
        <v>-0.23714285714285716</v>
      </c>
      <c r="G560" s="37" t="s">
        <v>24</v>
      </c>
      <c r="H560" s="5" t="s">
        <v>6</v>
      </c>
      <c r="I560" s="9" t="s">
        <v>9</v>
      </c>
      <c r="J560" s="32" t="s">
        <v>505</v>
      </c>
    </row>
    <row r="561" spans="1:10" x14ac:dyDescent="0.3">
      <c r="A561" s="3" t="s">
        <v>3</v>
      </c>
      <c r="B561" s="23">
        <v>408</v>
      </c>
      <c r="C561" s="23">
        <v>415.30034771116408</v>
      </c>
      <c r="D561" s="26">
        <v>450</v>
      </c>
      <c r="E561" s="26">
        <v>344</v>
      </c>
      <c r="F561" s="12">
        <f t="shared" si="15"/>
        <v>-0.23555555555555555</v>
      </c>
      <c r="G561" s="37" t="s">
        <v>24</v>
      </c>
      <c r="H561" s="5" t="s">
        <v>7</v>
      </c>
      <c r="I561" s="9" t="s">
        <v>9</v>
      </c>
      <c r="J561" s="32" t="s">
        <v>505</v>
      </c>
    </row>
    <row r="562" spans="1:10" x14ac:dyDescent="0.3">
      <c r="A562" s="3" t="s">
        <v>3</v>
      </c>
      <c r="B562" s="49">
        <v>600</v>
      </c>
      <c r="C562" s="23">
        <v>610.01459633170111</v>
      </c>
      <c r="D562" s="26">
        <v>660</v>
      </c>
      <c r="E562" s="26">
        <v>506</v>
      </c>
      <c r="F562" s="12">
        <f t="shared" si="15"/>
        <v>-0.23333333333333334</v>
      </c>
      <c r="G562" s="37" t="s">
        <v>24</v>
      </c>
      <c r="H562" s="5" t="s">
        <v>97</v>
      </c>
      <c r="I562" s="9" t="s">
        <v>9</v>
      </c>
      <c r="J562" s="32" t="s">
        <v>505</v>
      </c>
    </row>
    <row r="563" spans="1:10" x14ac:dyDescent="0.3">
      <c r="A563" s="3" t="s">
        <v>3</v>
      </c>
      <c r="B563" s="23">
        <v>856</v>
      </c>
      <c r="C563" s="23">
        <v>870.73422547285531</v>
      </c>
      <c r="D563" s="26">
        <v>942</v>
      </c>
      <c r="E563" s="26">
        <v>722</v>
      </c>
      <c r="F563" s="12">
        <f t="shared" si="15"/>
        <v>-0.23354564755838642</v>
      </c>
      <c r="G563" s="37" t="s">
        <v>24</v>
      </c>
      <c r="H563" s="5" t="s">
        <v>98</v>
      </c>
      <c r="I563" s="9" t="s">
        <v>9</v>
      </c>
      <c r="J563" s="32" t="s">
        <v>505</v>
      </c>
    </row>
    <row r="564" spans="1:10" x14ac:dyDescent="0.3">
      <c r="A564" s="3" t="s">
        <v>3</v>
      </c>
      <c r="B564" s="23">
        <v>1624</v>
      </c>
      <c r="C564" s="23">
        <v>1651.1598254967328</v>
      </c>
      <c r="D564" s="26">
        <v>1784</v>
      </c>
      <c r="E564" s="26">
        <v>1369</v>
      </c>
      <c r="F564" s="12">
        <f t="shared" si="15"/>
        <v>-0.23262331838565023</v>
      </c>
      <c r="G564" s="37" t="s">
        <v>24</v>
      </c>
      <c r="H564" s="5" t="s">
        <v>99</v>
      </c>
      <c r="I564" s="9" t="s">
        <v>9</v>
      </c>
      <c r="J564" s="32" t="s">
        <v>505</v>
      </c>
    </row>
    <row r="565" spans="1:10" x14ac:dyDescent="0.3">
      <c r="A565" s="3" t="s">
        <v>3</v>
      </c>
      <c r="B565" s="23"/>
      <c r="C565" s="23"/>
      <c r="D565" s="26">
        <v>318</v>
      </c>
      <c r="E565" s="26">
        <v>257</v>
      </c>
      <c r="F565" s="12">
        <f t="shared" si="15"/>
        <v>-0.1918238993710692</v>
      </c>
      <c r="G565" s="37" t="s">
        <v>24</v>
      </c>
      <c r="H565" s="5" t="s">
        <v>6</v>
      </c>
      <c r="I565" s="9" t="s">
        <v>15</v>
      </c>
      <c r="J565" s="32" t="s">
        <v>505</v>
      </c>
    </row>
    <row r="566" spans="1:10" x14ac:dyDescent="0.3">
      <c r="A566" s="3" t="s">
        <v>3</v>
      </c>
      <c r="B566" s="23"/>
      <c r="C566" s="23"/>
      <c r="D566" s="26">
        <v>409</v>
      </c>
      <c r="E566" s="26">
        <v>329</v>
      </c>
      <c r="F566" s="12">
        <f t="shared" si="15"/>
        <v>-0.19559902200488999</v>
      </c>
      <c r="G566" s="37" t="s">
        <v>24</v>
      </c>
      <c r="H566" s="5" t="s">
        <v>7</v>
      </c>
      <c r="I566" s="9" t="s">
        <v>15</v>
      </c>
      <c r="J566" s="32" t="s">
        <v>505</v>
      </c>
    </row>
    <row r="567" spans="1:10" x14ac:dyDescent="0.3">
      <c r="A567" s="3" t="s">
        <v>3</v>
      </c>
      <c r="B567" s="23"/>
      <c r="C567" s="23"/>
      <c r="D567" s="26">
        <v>599</v>
      </c>
      <c r="E567" s="26">
        <v>479</v>
      </c>
      <c r="F567" s="12">
        <f t="shared" si="15"/>
        <v>-0.20033388981636061</v>
      </c>
      <c r="G567" s="37" t="s">
        <v>24</v>
      </c>
      <c r="H567" s="5" t="s">
        <v>97</v>
      </c>
      <c r="I567" s="9" t="s">
        <v>15</v>
      </c>
      <c r="J567" s="32" t="s">
        <v>505</v>
      </c>
    </row>
    <row r="568" spans="1:10" x14ac:dyDescent="0.3">
      <c r="A568" s="3" t="s">
        <v>3</v>
      </c>
      <c r="B568" s="23"/>
      <c r="C568" s="23"/>
      <c r="D568" s="26">
        <v>350</v>
      </c>
      <c r="E568" s="26">
        <v>303</v>
      </c>
      <c r="F568" s="12">
        <f t="shared" si="15"/>
        <v>-0.13428571428571429</v>
      </c>
      <c r="G568" s="37" t="s">
        <v>24</v>
      </c>
      <c r="H568" s="39" t="s">
        <v>6</v>
      </c>
      <c r="I568" s="9" t="s">
        <v>509</v>
      </c>
      <c r="J568" s="32" t="s">
        <v>505</v>
      </c>
    </row>
    <row r="569" spans="1:10" ht="12.65" customHeight="1" x14ac:dyDescent="0.3">
      <c r="A569" s="3" t="s">
        <v>3</v>
      </c>
      <c r="B569" s="23"/>
      <c r="C569" s="23"/>
      <c r="D569" s="23">
        <v>450</v>
      </c>
      <c r="E569" s="23">
        <v>382</v>
      </c>
      <c r="F569" s="12">
        <f t="shared" si="15"/>
        <v>-0.15111111111111111</v>
      </c>
      <c r="G569" s="5" t="s">
        <v>24</v>
      </c>
      <c r="H569" s="5" t="s">
        <v>7</v>
      </c>
      <c r="I569" s="9" t="s">
        <v>509</v>
      </c>
      <c r="J569" s="66" t="s">
        <v>505</v>
      </c>
    </row>
    <row r="570" spans="1:10" ht="25.15" customHeight="1" x14ac:dyDescent="0.3">
      <c r="A570" s="3" t="s">
        <v>3</v>
      </c>
      <c r="B570" s="23"/>
      <c r="C570" s="23"/>
      <c r="D570" s="23">
        <v>660</v>
      </c>
      <c r="E570" s="23">
        <v>546</v>
      </c>
      <c r="F570" s="12">
        <f t="shared" si="15"/>
        <v>-0.17272727272727273</v>
      </c>
      <c r="G570" s="5" t="s">
        <v>24</v>
      </c>
      <c r="H570" s="5" t="s">
        <v>97</v>
      </c>
      <c r="I570" s="9" t="s">
        <v>509</v>
      </c>
      <c r="J570" s="66" t="s">
        <v>505</v>
      </c>
    </row>
    <row r="571" spans="1:10" ht="25.15" customHeight="1" x14ac:dyDescent="0.3">
      <c r="A571" s="3" t="s">
        <v>3</v>
      </c>
      <c r="B571" s="23">
        <v>600</v>
      </c>
      <c r="C571" s="23">
        <v>611.20601534291745</v>
      </c>
      <c r="D571" s="23">
        <v>765</v>
      </c>
      <c r="E571" s="23">
        <v>573</v>
      </c>
      <c r="F571" s="12">
        <f t="shared" si="15"/>
        <v>-0.25098039215686274</v>
      </c>
      <c r="G571" s="5" t="s">
        <v>4</v>
      </c>
      <c r="H571" s="5" t="s">
        <v>510</v>
      </c>
      <c r="I571" s="9" t="s">
        <v>323</v>
      </c>
      <c r="J571" s="66"/>
    </row>
    <row r="572" spans="1:10" ht="12.65" customHeight="1" x14ac:dyDescent="0.3">
      <c r="A572" s="3" t="s">
        <v>3</v>
      </c>
      <c r="B572" s="23">
        <v>681</v>
      </c>
      <c r="C572" s="23">
        <v>693.39852658586221</v>
      </c>
      <c r="D572" s="23">
        <v>868</v>
      </c>
      <c r="E572" s="23">
        <v>806</v>
      </c>
      <c r="F572" s="12">
        <f t="shared" si="15"/>
        <v>-7.1428571428571425E-2</v>
      </c>
      <c r="G572" s="5" t="s">
        <v>4</v>
      </c>
      <c r="H572" s="5" t="s">
        <v>511</v>
      </c>
      <c r="I572" s="9" t="s">
        <v>323</v>
      </c>
      <c r="J572" s="66"/>
    </row>
    <row r="573" spans="1:10" ht="25.15" customHeight="1" x14ac:dyDescent="0.3">
      <c r="A573" s="3" t="s">
        <v>3</v>
      </c>
      <c r="B573" s="23">
        <v>872</v>
      </c>
      <c r="C573" s="23">
        <v>887.94317512415068</v>
      </c>
      <c r="D573" s="23">
        <v>1112</v>
      </c>
      <c r="E573" s="23">
        <v>1032</v>
      </c>
      <c r="F573" s="12">
        <f t="shared" si="15"/>
        <v>-7.1942446043165464E-2</v>
      </c>
      <c r="G573" s="5" t="s">
        <v>4</v>
      </c>
      <c r="H573" s="5" t="s">
        <v>512</v>
      </c>
      <c r="I573" s="9" t="s">
        <v>323</v>
      </c>
      <c r="J573" s="66"/>
    </row>
    <row r="574" spans="1:10" ht="25.15" customHeight="1" x14ac:dyDescent="0.3">
      <c r="A574" s="3" t="s">
        <v>3</v>
      </c>
      <c r="B574" s="49">
        <v>1008</v>
      </c>
      <c r="C574" s="23">
        <v>1026.6417848261071</v>
      </c>
      <c r="D574" s="23">
        <v>1285</v>
      </c>
      <c r="E574" s="23">
        <v>1193</v>
      </c>
      <c r="F574" s="12">
        <f t="shared" si="15"/>
        <v>-7.1595330739299606E-2</v>
      </c>
      <c r="G574" s="5" t="s">
        <v>4</v>
      </c>
      <c r="H574" s="5" t="s">
        <v>513</v>
      </c>
      <c r="I574" s="9" t="s">
        <v>323</v>
      </c>
      <c r="J574" s="66" t="s">
        <v>506</v>
      </c>
    </row>
    <row r="575" spans="1:10" ht="25.15" customHeight="1" x14ac:dyDescent="0.3">
      <c r="A575" s="3" t="s">
        <v>3</v>
      </c>
      <c r="B575" s="49">
        <v>1262</v>
      </c>
      <c r="C575" s="23">
        <v>1285.248212573616</v>
      </c>
      <c r="D575" s="23">
        <v>0</v>
      </c>
      <c r="E575" s="23">
        <v>0</v>
      </c>
      <c r="F575" s="12"/>
      <c r="G575" s="5" t="s">
        <v>4</v>
      </c>
      <c r="H575" s="5" t="s">
        <v>324</v>
      </c>
      <c r="I575" s="9" t="s">
        <v>323</v>
      </c>
      <c r="J575" s="66" t="s">
        <v>507</v>
      </c>
    </row>
    <row r="576" spans="1:10" ht="25.15" customHeight="1" x14ac:dyDescent="0.3">
      <c r="A576" s="3" t="s">
        <v>3</v>
      </c>
      <c r="B576" s="22">
        <v>1583</v>
      </c>
      <c r="C576" s="22">
        <v>1611.9709003332191</v>
      </c>
      <c r="D576" s="22">
        <v>1674</v>
      </c>
      <c r="E576" s="22">
        <v>1737</v>
      </c>
      <c r="F576" s="12">
        <f t="shared" ref="F576:F618" si="16">SUM(E576-D576)/D576</f>
        <v>3.7634408602150539E-2</v>
      </c>
      <c r="G576" s="5" t="s">
        <v>28</v>
      </c>
      <c r="H576" s="5" t="s">
        <v>44</v>
      </c>
      <c r="I576" s="9" t="s">
        <v>325</v>
      </c>
      <c r="J576" s="66"/>
    </row>
    <row r="577" spans="1:10" ht="25.15" customHeight="1" x14ac:dyDescent="0.3">
      <c r="A577" s="3" t="s">
        <v>3</v>
      </c>
      <c r="B577" s="22">
        <v>1583</v>
      </c>
      <c r="C577" s="22">
        <v>1611.9709003332191</v>
      </c>
      <c r="D577" s="22">
        <v>1593</v>
      </c>
      <c r="E577" s="22">
        <v>1598</v>
      </c>
      <c r="F577" s="12">
        <f t="shared" si="16"/>
        <v>3.1387319522912741E-3</v>
      </c>
      <c r="G577" s="5" t="s">
        <v>25</v>
      </c>
      <c r="H577" s="5" t="s">
        <v>44</v>
      </c>
      <c r="I577" s="9" t="s">
        <v>325</v>
      </c>
      <c r="J577" s="66"/>
    </row>
    <row r="578" spans="1:10" ht="25.15" customHeight="1" x14ac:dyDescent="0.3">
      <c r="A578" s="3" t="s">
        <v>3</v>
      </c>
      <c r="B578" s="23">
        <v>1583</v>
      </c>
      <c r="C578" s="23">
        <v>1611.9709003332191</v>
      </c>
      <c r="D578" s="23">
        <v>1593</v>
      </c>
      <c r="E578" s="23">
        <v>1598</v>
      </c>
      <c r="F578" s="12">
        <f t="shared" si="16"/>
        <v>3.1387319522912741E-3</v>
      </c>
      <c r="G578" s="5" t="s">
        <v>26</v>
      </c>
      <c r="H578" s="5" t="s">
        <v>44</v>
      </c>
      <c r="I578" s="9" t="s">
        <v>325</v>
      </c>
      <c r="J578" s="66"/>
    </row>
    <row r="579" spans="1:10" ht="25.15" customHeight="1" x14ac:dyDescent="0.3">
      <c r="A579" s="3" t="s">
        <v>3</v>
      </c>
      <c r="B579" s="23">
        <v>1355</v>
      </c>
      <c r="C579" s="23">
        <v>1050.0575645355705</v>
      </c>
      <c r="D579" s="23">
        <v>1333</v>
      </c>
      <c r="E579" s="23">
        <v>1188</v>
      </c>
      <c r="F579" s="12">
        <f t="shared" si="16"/>
        <v>-0.10877719429857464</v>
      </c>
      <c r="G579" s="5" t="s">
        <v>28</v>
      </c>
      <c r="H579" s="5" t="s">
        <v>326</v>
      </c>
      <c r="I579" s="9" t="s">
        <v>325</v>
      </c>
      <c r="J579" s="66" t="s">
        <v>508</v>
      </c>
    </row>
    <row r="580" spans="1:10" ht="25.15" customHeight="1" x14ac:dyDescent="0.3">
      <c r="A580" s="3" t="s">
        <v>3</v>
      </c>
      <c r="B580" s="23">
        <v>180</v>
      </c>
      <c r="C580" s="23">
        <v>185.90868976087179</v>
      </c>
      <c r="D580" s="23">
        <v>182</v>
      </c>
      <c r="E580" s="23">
        <v>180</v>
      </c>
      <c r="F580" s="12">
        <f t="shared" si="16"/>
        <v>-1.098901098901099E-2</v>
      </c>
      <c r="G580" s="5" t="s">
        <v>34</v>
      </c>
      <c r="H580" s="5"/>
      <c r="I580" s="9" t="s">
        <v>327</v>
      </c>
      <c r="J580" s="66"/>
    </row>
    <row r="581" spans="1:10" ht="25.15" customHeight="1" x14ac:dyDescent="0.3">
      <c r="A581" s="3" t="s">
        <v>3</v>
      </c>
      <c r="B581" s="23">
        <v>350</v>
      </c>
      <c r="C581" s="23">
        <v>356</v>
      </c>
      <c r="D581" s="23">
        <v>347</v>
      </c>
      <c r="E581" s="23">
        <v>353</v>
      </c>
      <c r="F581" s="12">
        <f t="shared" si="16"/>
        <v>1.7291066282420751E-2</v>
      </c>
      <c r="G581" s="5" t="s">
        <v>34</v>
      </c>
      <c r="H581" s="5" t="s">
        <v>328</v>
      </c>
      <c r="I581" s="9" t="s">
        <v>329</v>
      </c>
      <c r="J581" s="66"/>
    </row>
    <row r="582" spans="1:10" ht="25.15" customHeight="1" x14ac:dyDescent="0.3">
      <c r="A582" s="3" t="s">
        <v>3</v>
      </c>
      <c r="B582" s="23">
        <v>254</v>
      </c>
      <c r="C582" s="23">
        <v>259</v>
      </c>
      <c r="D582" s="23">
        <v>252</v>
      </c>
      <c r="E582" s="23">
        <v>256</v>
      </c>
      <c r="F582" s="12">
        <f t="shared" si="16"/>
        <v>1.5873015873015872E-2</v>
      </c>
      <c r="G582" s="5" t="s">
        <v>34</v>
      </c>
      <c r="H582" s="5" t="s">
        <v>330</v>
      </c>
      <c r="I582" s="9" t="s">
        <v>329</v>
      </c>
      <c r="J582" s="66"/>
    </row>
    <row r="583" spans="1:10" ht="25.15" customHeight="1" x14ac:dyDescent="0.3">
      <c r="A583" s="3" t="s">
        <v>3</v>
      </c>
      <c r="B583" s="23">
        <v>346</v>
      </c>
      <c r="C583" s="23">
        <v>352</v>
      </c>
      <c r="D583" s="23">
        <v>343</v>
      </c>
      <c r="E583" s="23">
        <v>349</v>
      </c>
      <c r="F583" s="12">
        <f t="shared" si="16"/>
        <v>1.7492711370262391E-2</v>
      </c>
      <c r="G583" s="5" t="s">
        <v>34</v>
      </c>
      <c r="H583" s="5" t="s">
        <v>331</v>
      </c>
      <c r="I583" s="9" t="s">
        <v>329</v>
      </c>
      <c r="J583" s="66"/>
    </row>
    <row r="584" spans="1:10" ht="25.15" customHeight="1" x14ac:dyDescent="0.3">
      <c r="A584" s="3" t="s">
        <v>3</v>
      </c>
      <c r="B584" s="23">
        <v>249</v>
      </c>
      <c r="C584" s="23">
        <v>254</v>
      </c>
      <c r="D584" s="23">
        <v>247</v>
      </c>
      <c r="E584" s="23">
        <v>251</v>
      </c>
      <c r="F584" s="12">
        <f t="shared" si="16"/>
        <v>1.6194331983805668E-2</v>
      </c>
      <c r="G584" s="5" t="s">
        <v>34</v>
      </c>
      <c r="H584" s="5" t="s">
        <v>332</v>
      </c>
      <c r="I584" s="9" t="s">
        <v>329</v>
      </c>
      <c r="J584" s="66"/>
    </row>
    <row r="585" spans="1:10" x14ac:dyDescent="0.25">
      <c r="A585" s="3" t="s">
        <v>3</v>
      </c>
      <c r="B585" s="23">
        <v>952</v>
      </c>
      <c r="C585" s="23">
        <v>964</v>
      </c>
      <c r="D585" s="23">
        <v>936</v>
      </c>
      <c r="E585" s="23">
        <v>952</v>
      </c>
      <c r="F585" s="12">
        <f t="shared" si="16"/>
        <v>1.7094017094017096E-2</v>
      </c>
      <c r="G585" s="5" t="s">
        <v>21</v>
      </c>
      <c r="H585" s="5" t="s">
        <v>333</v>
      </c>
      <c r="I585" s="9" t="s">
        <v>334</v>
      </c>
      <c r="J585" s="5"/>
    </row>
    <row r="586" spans="1:10" ht="25.15" customHeight="1" x14ac:dyDescent="0.3">
      <c r="A586" s="3" t="s">
        <v>3</v>
      </c>
      <c r="B586" s="23">
        <v>1015</v>
      </c>
      <c r="C586" s="23">
        <v>1028</v>
      </c>
      <c r="D586" s="23">
        <v>992</v>
      </c>
      <c r="E586" s="23">
        <v>1009</v>
      </c>
      <c r="F586" s="12">
        <f t="shared" si="16"/>
        <v>1.7137096774193547E-2</v>
      </c>
      <c r="G586" s="5" t="s">
        <v>21</v>
      </c>
      <c r="H586" s="5" t="s">
        <v>335</v>
      </c>
      <c r="I586" s="9" t="s">
        <v>334</v>
      </c>
      <c r="J586" s="66"/>
    </row>
    <row r="587" spans="1:10" ht="25.15" customHeight="1" x14ac:dyDescent="0.3">
      <c r="A587" s="3" t="s">
        <v>3</v>
      </c>
      <c r="B587" s="23">
        <v>1134</v>
      </c>
      <c r="C587" s="23">
        <v>1150</v>
      </c>
      <c r="D587" s="23">
        <v>1099</v>
      </c>
      <c r="E587" s="23">
        <v>1119</v>
      </c>
      <c r="F587" s="12">
        <f t="shared" si="16"/>
        <v>1.8198362147406732E-2</v>
      </c>
      <c r="G587" s="5" t="s">
        <v>21</v>
      </c>
      <c r="H587" s="5" t="s">
        <v>336</v>
      </c>
      <c r="I587" s="9" t="s">
        <v>334</v>
      </c>
      <c r="J587" s="66"/>
    </row>
    <row r="588" spans="1:10" ht="25.15" customHeight="1" x14ac:dyDescent="0.3">
      <c r="A588" s="3" t="s">
        <v>3</v>
      </c>
      <c r="B588" s="23">
        <v>1168</v>
      </c>
      <c r="C588" s="23">
        <v>1184</v>
      </c>
      <c r="D588" s="23">
        <v>1128</v>
      </c>
      <c r="E588" s="23">
        <v>1150</v>
      </c>
      <c r="F588" s="12">
        <f t="shared" si="16"/>
        <v>1.9503546099290781E-2</v>
      </c>
      <c r="G588" s="5" t="s">
        <v>21</v>
      </c>
      <c r="H588" s="5" t="s">
        <v>337</v>
      </c>
      <c r="I588" s="9" t="s">
        <v>334</v>
      </c>
      <c r="J588" s="66"/>
    </row>
    <row r="589" spans="1:10" ht="25.15" customHeight="1" x14ac:dyDescent="0.3">
      <c r="A589" s="3" t="s">
        <v>3</v>
      </c>
      <c r="B589" s="23">
        <v>1385</v>
      </c>
      <c r="C589" s="23">
        <v>1404</v>
      </c>
      <c r="D589" s="23">
        <v>1321</v>
      </c>
      <c r="E589" s="23">
        <v>1348</v>
      </c>
      <c r="F589" s="12">
        <f t="shared" si="16"/>
        <v>2.0439061317183951E-2</v>
      </c>
      <c r="G589" s="5" t="s">
        <v>21</v>
      </c>
      <c r="H589" s="5" t="s">
        <v>338</v>
      </c>
      <c r="I589" s="9" t="s">
        <v>334</v>
      </c>
      <c r="J589" s="66"/>
    </row>
    <row r="590" spans="1:10" ht="25.15" customHeight="1" x14ac:dyDescent="0.3">
      <c r="A590" s="3" t="s">
        <v>3</v>
      </c>
      <c r="B590" s="23">
        <v>1524</v>
      </c>
      <c r="C590" s="23">
        <v>1544</v>
      </c>
      <c r="D590" s="23">
        <v>1444</v>
      </c>
      <c r="E590" s="23">
        <v>1447</v>
      </c>
      <c r="F590" s="12">
        <f t="shared" si="16"/>
        <v>2.0775623268698062E-3</v>
      </c>
      <c r="G590" s="5" t="s">
        <v>21</v>
      </c>
      <c r="H590" s="5" t="s">
        <v>339</v>
      </c>
      <c r="I590" s="9" t="s">
        <v>334</v>
      </c>
      <c r="J590" s="66"/>
    </row>
    <row r="591" spans="1:10" ht="25.15" customHeight="1" x14ac:dyDescent="0.3">
      <c r="A591" s="3" t="s">
        <v>340</v>
      </c>
      <c r="B591" s="24">
        <v>326</v>
      </c>
      <c r="C591" s="24">
        <v>326</v>
      </c>
      <c r="D591" s="24">
        <v>335</v>
      </c>
      <c r="E591" s="23">
        <v>349</v>
      </c>
      <c r="F591" s="12">
        <f t="shared" si="16"/>
        <v>4.1791044776119404E-2</v>
      </c>
      <c r="G591" s="5" t="s">
        <v>34</v>
      </c>
      <c r="H591" s="5" t="s">
        <v>61</v>
      </c>
      <c r="I591" s="9" t="s">
        <v>341</v>
      </c>
      <c r="J591" s="66"/>
    </row>
    <row r="592" spans="1:10" ht="25.15" customHeight="1" x14ac:dyDescent="0.3">
      <c r="A592" s="3" t="s">
        <v>359</v>
      </c>
      <c r="B592" s="22">
        <v>2199</v>
      </c>
      <c r="C592" s="22">
        <v>2242</v>
      </c>
      <c r="D592" s="22">
        <v>2233</v>
      </c>
      <c r="E592" s="22">
        <v>2263</v>
      </c>
      <c r="F592" s="12">
        <f t="shared" si="16"/>
        <v>1.3434841021047918E-2</v>
      </c>
      <c r="G592" s="9" t="s">
        <v>36</v>
      </c>
      <c r="H592" s="9" t="s">
        <v>44</v>
      </c>
      <c r="I592" s="5" t="s">
        <v>342</v>
      </c>
      <c r="J592" s="67" t="s">
        <v>343</v>
      </c>
    </row>
    <row r="593" spans="1:10" ht="12.65" customHeight="1" x14ac:dyDescent="0.3">
      <c r="A593" s="3" t="s">
        <v>359</v>
      </c>
      <c r="B593" s="22">
        <v>1213</v>
      </c>
      <c r="C593" s="22">
        <v>1283</v>
      </c>
      <c r="D593" s="22">
        <v>1281</v>
      </c>
      <c r="E593" s="22">
        <v>1295</v>
      </c>
      <c r="F593" s="12">
        <f t="shared" si="16"/>
        <v>1.092896174863388E-2</v>
      </c>
      <c r="G593" s="9" t="s">
        <v>36</v>
      </c>
      <c r="H593" s="9" t="s">
        <v>344</v>
      </c>
      <c r="I593" s="5" t="s">
        <v>345</v>
      </c>
      <c r="J593" s="67" t="s">
        <v>343</v>
      </c>
    </row>
    <row r="594" spans="1:10" ht="25.15" customHeight="1" x14ac:dyDescent="0.3">
      <c r="A594" s="3" t="s">
        <v>359</v>
      </c>
      <c r="B594" s="22">
        <v>2197</v>
      </c>
      <c r="C594" s="22">
        <v>2332</v>
      </c>
      <c r="D594" s="22">
        <v>2325</v>
      </c>
      <c r="E594" s="22">
        <v>2354</v>
      </c>
      <c r="F594" s="12">
        <f t="shared" si="16"/>
        <v>1.2473118279569893E-2</v>
      </c>
      <c r="G594" s="9" t="s">
        <v>36</v>
      </c>
      <c r="H594" s="9" t="s">
        <v>95</v>
      </c>
      <c r="I594" s="5" t="s">
        <v>346</v>
      </c>
      <c r="J594" s="67" t="s">
        <v>343</v>
      </c>
    </row>
    <row r="595" spans="1:10" ht="25.15" customHeight="1" x14ac:dyDescent="0.3">
      <c r="A595" s="3" t="s">
        <v>359</v>
      </c>
      <c r="B595" s="22">
        <v>1654</v>
      </c>
      <c r="C595" s="22">
        <v>1749</v>
      </c>
      <c r="D595" s="22">
        <v>1744</v>
      </c>
      <c r="E595" s="22">
        <v>1766</v>
      </c>
      <c r="F595" s="12">
        <f t="shared" si="16"/>
        <v>1.261467889908257E-2</v>
      </c>
      <c r="G595" s="9" t="s">
        <v>36</v>
      </c>
      <c r="H595" s="9" t="s">
        <v>94</v>
      </c>
      <c r="I595" s="5" t="s">
        <v>347</v>
      </c>
      <c r="J595" s="67" t="s">
        <v>343</v>
      </c>
    </row>
    <row r="596" spans="1:10" ht="25.15" customHeight="1" x14ac:dyDescent="0.3">
      <c r="A596" s="3" t="s">
        <v>359</v>
      </c>
      <c r="B596" s="22">
        <v>1829</v>
      </c>
      <c r="C596" s="22">
        <v>0</v>
      </c>
      <c r="D596" s="22">
        <v>343</v>
      </c>
      <c r="E596" s="22">
        <v>380</v>
      </c>
      <c r="F596" s="12">
        <f t="shared" si="16"/>
        <v>0.10787172011661808</v>
      </c>
      <c r="G596" s="9" t="s">
        <v>23</v>
      </c>
      <c r="H596" s="9" t="s">
        <v>348</v>
      </c>
      <c r="I596" s="5" t="s">
        <v>468</v>
      </c>
      <c r="J596" s="67" t="s">
        <v>492</v>
      </c>
    </row>
    <row r="597" spans="1:10" ht="25.15" customHeight="1" x14ac:dyDescent="0.3">
      <c r="A597" s="3" t="s">
        <v>359</v>
      </c>
      <c r="B597" s="22">
        <v>1659</v>
      </c>
      <c r="C597" s="22">
        <v>0</v>
      </c>
      <c r="D597" s="22">
        <v>216</v>
      </c>
      <c r="E597" s="22">
        <v>240</v>
      </c>
      <c r="F597" s="12">
        <f t="shared" si="16"/>
        <v>0.1111111111111111</v>
      </c>
      <c r="G597" s="9" t="s">
        <v>23</v>
      </c>
      <c r="H597" s="9" t="s">
        <v>349</v>
      </c>
      <c r="I597" s="5" t="s">
        <v>469</v>
      </c>
      <c r="J597" s="67" t="s">
        <v>492</v>
      </c>
    </row>
    <row r="598" spans="1:10" ht="25.15" customHeight="1" x14ac:dyDescent="0.3">
      <c r="A598" s="3" t="s">
        <v>359</v>
      </c>
      <c r="B598" s="22">
        <v>1006</v>
      </c>
      <c r="C598" s="22">
        <v>1859</v>
      </c>
      <c r="D598" s="22">
        <v>1913</v>
      </c>
      <c r="E598" s="22">
        <v>1924</v>
      </c>
      <c r="F598" s="12">
        <f t="shared" si="16"/>
        <v>5.7501306847882903E-3</v>
      </c>
      <c r="G598" s="9" t="s">
        <v>36</v>
      </c>
      <c r="H598" s="9" t="s">
        <v>44</v>
      </c>
      <c r="I598" s="5" t="s">
        <v>350</v>
      </c>
      <c r="J598" s="67" t="s">
        <v>343</v>
      </c>
    </row>
    <row r="599" spans="1:10" ht="25.15" customHeight="1" x14ac:dyDescent="0.3">
      <c r="A599" s="3" t="s">
        <v>359</v>
      </c>
      <c r="B599" s="22">
        <v>2145</v>
      </c>
      <c r="C599" s="22">
        <v>1737</v>
      </c>
      <c r="D599" s="22">
        <v>1733</v>
      </c>
      <c r="E599" s="22">
        <v>1801</v>
      </c>
      <c r="F599" s="12">
        <f t="shared" si="16"/>
        <v>3.9238315060588572E-2</v>
      </c>
      <c r="G599" s="9" t="s">
        <v>26</v>
      </c>
      <c r="H599" s="9" t="s">
        <v>44</v>
      </c>
      <c r="I599" s="5" t="s">
        <v>351</v>
      </c>
      <c r="J599" s="67" t="s">
        <v>492</v>
      </c>
    </row>
    <row r="600" spans="1:10" ht="25.15" customHeight="1" x14ac:dyDescent="0.3">
      <c r="A600" s="3" t="s">
        <v>359</v>
      </c>
      <c r="B600" s="22">
        <v>620</v>
      </c>
      <c r="C600" s="22">
        <v>1020</v>
      </c>
      <c r="D600" s="22">
        <v>1052</v>
      </c>
      <c r="E600" s="22">
        <v>1043</v>
      </c>
      <c r="F600" s="12">
        <f t="shared" si="16"/>
        <v>-8.555133079847909E-3</v>
      </c>
      <c r="G600" s="9" t="s">
        <v>25</v>
      </c>
      <c r="H600" s="9" t="s">
        <v>44</v>
      </c>
      <c r="I600" s="5" t="s">
        <v>352</v>
      </c>
      <c r="J600" s="67" t="s">
        <v>493</v>
      </c>
    </row>
    <row r="601" spans="1:10" ht="25.15" customHeight="1" x14ac:dyDescent="0.3">
      <c r="A601" s="3" t="s">
        <v>359</v>
      </c>
      <c r="B601" s="22">
        <v>322</v>
      </c>
      <c r="C601" s="22">
        <v>2238</v>
      </c>
      <c r="D601" s="22">
        <v>2246</v>
      </c>
      <c r="E601" s="22">
        <v>2259</v>
      </c>
      <c r="F601" s="12">
        <f t="shared" si="16"/>
        <v>5.7880676758682104E-3</v>
      </c>
      <c r="G601" s="9" t="s">
        <v>36</v>
      </c>
      <c r="H601" s="9" t="s">
        <v>44</v>
      </c>
      <c r="I601" s="5" t="s">
        <v>353</v>
      </c>
      <c r="J601" s="67" t="s">
        <v>343</v>
      </c>
    </row>
    <row r="602" spans="1:10" ht="25.15" customHeight="1" x14ac:dyDescent="0.3">
      <c r="A602" s="3" t="s">
        <v>359</v>
      </c>
      <c r="B602" s="22">
        <v>203</v>
      </c>
      <c r="C602" s="22">
        <v>632</v>
      </c>
      <c r="D602" s="22">
        <v>637</v>
      </c>
      <c r="E602" s="22">
        <v>658</v>
      </c>
      <c r="F602" s="12">
        <f t="shared" si="16"/>
        <v>3.2967032967032968E-2</v>
      </c>
      <c r="G602" s="9" t="s">
        <v>24</v>
      </c>
      <c r="H602" s="9"/>
      <c r="I602" s="5" t="s">
        <v>354</v>
      </c>
      <c r="J602" s="67" t="s">
        <v>343</v>
      </c>
    </row>
    <row r="603" spans="1:10" ht="25.15" customHeight="1" x14ac:dyDescent="0.3">
      <c r="A603" s="3" t="s">
        <v>359</v>
      </c>
      <c r="B603" s="22">
        <v>403</v>
      </c>
      <c r="C603" s="22">
        <v>328</v>
      </c>
      <c r="D603" s="22">
        <v>328</v>
      </c>
      <c r="E603" s="22">
        <v>334</v>
      </c>
      <c r="F603" s="12">
        <f t="shared" si="16"/>
        <v>1.8292682926829267E-2</v>
      </c>
      <c r="G603" s="9" t="s">
        <v>23</v>
      </c>
      <c r="H603" s="9" t="s">
        <v>348</v>
      </c>
      <c r="I603" s="5" t="s">
        <v>355</v>
      </c>
      <c r="J603" s="67" t="s">
        <v>343</v>
      </c>
    </row>
    <row r="604" spans="1:10" ht="25.15" customHeight="1" x14ac:dyDescent="0.3">
      <c r="A604" s="3" t="s">
        <v>359</v>
      </c>
      <c r="B604" s="22">
        <v>254</v>
      </c>
      <c r="C604" s="22">
        <v>207</v>
      </c>
      <c r="D604" s="22">
        <v>207</v>
      </c>
      <c r="E604" s="22">
        <v>210</v>
      </c>
      <c r="F604" s="12">
        <f t="shared" si="16"/>
        <v>1.4492753623188406E-2</v>
      </c>
      <c r="G604" s="9" t="s">
        <v>23</v>
      </c>
      <c r="H604" s="9" t="s">
        <v>349</v>
      </c>
      <c r="I604" s="5" t="s">
        <v>356</v>
      </c>
      <c r="J604" s="67" t="s">
        <v>343</v>
      </c>
    </row>
    <row r="605" spans="1:10" ht="25.15" customHeight="1" x14ac:dyDescent="0.3">
      <c r="A605" s="3" t="s">
        <v>359</v>
      </c>
      <c r="B605" s="22"/>
      <c r="C605" s="22">
        <v>411</v>
      </c>
      <c r="D605" s="22">
        <v>411</v>
      </c>
      <c r="E605" s="22">
        <v>417</v>
      </c>
      <c r="F605" s="12">
        <f t="shared" si="16"/>
        <v>1.4598540145985401E-2</v>
      </c>
      <c r="G605" s="9" t="s">
        <v>24</v>
      </c>
      <c r="H605" s="9" t="s">
        <v>348</v>
      </c>
      <c r="I605" s="5" t="s">
        <v>357</v>
      </c>
      <c r="J605" s="67" t="s">
        <v>343</v>
      </c>
    </row>
    <row r="606" spans="1:10" ht="25.15" customHeight="1" x14ac:dyDescent="0.3">
      <c r="A606" s="3" t="s">
        <v>359</v>
      </c>
      <c r="B606" s="22"/>
      <c r="C606" s="22">
        <v>259</v>
      </c>
      <c r="D606" s="22">
        <v>259</v>
      </c>
      <c r="E606" s="22">
        <v>263</v>
      </c>
      <c r="F606" s="12">
        <f t="shared" si="16"/>
        <v>1.5444015444015444E-2</v>
      </c>
      <c r="G606" s="9" t="s">
        <v>24</v>
      </c>
      <c r="H606" s="9" t="s">
        <v>349</v>
      </c>
      <c r="I606" s="5" t="s">
        <v>358</v>
      </c>
      <c r="J606" s="67" t="s">
        <v>343</v>
      </c>
    </row>
    <row r="607" spans="1:10" ht="25.15" customHeight="1" x14ac:dyDescent="0.3">
      <c r="A607" s="3" t="s">
        <v>360</v>
      </c>
      <c r="B607" s="50"/>
      <c r="C607" s="22">
        <v>2124.7800000000002</v>
      </c>
      <c r="D607" s="22">
        <v>2231.63</v>
      </c>
      <c r="E607" s="49">
        <v>2410.13</v>
      </c>
      <c r="F607" s="12">
        <f t="shared" si="16"/>
        <v>7.9986377670133488E-2</v>
      </c>
      <c r="G607" s="5" t="s">
        <v>36</v>
      </c>
      <c r="H607" s="5" t="s">
        <v>361</v>
      </c>
      <c r="I607" s="9" t="s">
        <v>362</v>
      </c>
      <c r="J607" s="66" t="s">
        <v>486</v>
      </c>
    </row>
    <row r="608" spans="1:10" ht="25.15" customHeight="1" x14ac:dyDescent="0.3">
      <c r="A608" s="3" t="s">
        <v>360</v>
      </c>
      <c r="B608" s="22">
        <v>2064.8000000000002</v>
      </c>
      <c r="C608" s="22">
        <v>2113</v>
      </c>
      <c r="D608" s="22">
        <v>2099.9620666147298</v>
      </c>
      <c r="E608" s="49">
        <v>2128</v>
      </c>
      <c r="F608" s="12">
        <f t="shared" si="16"/>
        <v>1.3351638027666429E-2</v>
      </c>
      <c r="G608" s="5" t="s">
        <v>36</v>
      </c>
      <c r="H608" s="5" t="s">
        <v>11</v>
      </c>
      <c r="I608" s="9" t="s">
        <v>363</v>
      </c>
      <c r="J608" s="66" t="s">
        <v>487</v>
      </c>
    </row>
    <row r="609" spans="1:10" ht="25.15" customHeight="1" x14ac:dyDescent="0.3">
      <c r="A609" s="3" t="s">
        <v>360</v>
      </c>
      <c r="B609" s="22">
        <v>2949.5</v>
      </c>
      <c r="C609" s="22">
        <v>3016.7</v>
      </c>
      <c r="D609" s="22">
        <v>3010.0282404757218</v>
      </c>
      <c r="E609" s="61">
        <v>3048</v>
      </c>
      <c r="F609" s="12">
        <f t="shared" si="16"/>
        <v>1.2615084142292622E-2</v>
      </c>
      <c r="G609" s="5" t="s">
        <v>36</v>
      </c>
      <c r="H609" s="5" t="s">
        <v>12</v>
      </c>
      <c r="I609" s="9" t="s">
        <v>363</v>
      </c>
      <c r="J609" s="66" t="s">
        <v>488</v>
      </c>
    </row>
    <row r="610" spans="1:10" ht="25.15" customHeight="1" x14ac:dyDescent="0.3">
      <c r="A610" s="6" t="s">
        <v>360</v>
      </c>
      <c r="B610" s="23">
        <v>3341</v>
      </c>
      <c r="C610" s="23">
        <v>3406</v>
      </c>
      <c r="D610" s="23">
        <v>3496</v>
      </c>
      <c r="E610" s="49">
        <v>3629</v>
      </c>
      <c r="F610" s="12">
        <f t="shared" si="16"/>
        <v>3.8043478260869568E-2</v>
      </c>
      <c r="G610" s="5" t="s">
        <v>32</v>
      </c>
      <c r="H610" s="5" t="s">
        <v>364</v>
      </c>
      <c r="I610" s="9" t="s">
        <v>365</v>
      </c>
      <c r="J610" s="66" t="s">
        <v>487</v>
      </c>
    </row>
    <row r="611" spans="1:10" ht="25.15" customHeight="1" x14ac:dyDescent="0.3">
      <c r="A611" s="3" t="s">
        <v>360</v>
      </c>
      <c r="B611" s="24">
        <v>1041</v>
      </c>
      <c r="C611" s="24">
        <v>1055</v>
      </c>
      <c r="D611" s="24">
        <v>1056</v>
      </c>
      <c r="E611" s="61">
        <v>1011</v>
      </c>
      <c r="F611" s="12">
        <f t="shared" si="16"/>
        <v>-4.261363636363636E-2</v>
      </c>
      <c r="G611" s="5" t="s">
        <v>21</v>
      </c>
      <c r="H611" s="5" t="s">
        <v>366</v>
      </c>
      <c r="I611" s="9" t="s">
        <v>365</v>
      </c>
      <c r="J611" s="66" t="s">
        <v>488</v>
      </c>
    </row>
    <row r="612" spans="1:10" ht="25.15" customHeight="1" x14ac:dyDescent="0.3">
      <c r="A612" s="3" t="s">
        <v>367</v>
      </c>
      <c r="B612" s="22">
        <v>602.48424685959787</v>
      </c>
      <c r="C612" s="22">
        <v>597.4367790700411</v>
      </c>
      <c r="D612" s="22">
        <v>504.58661110251069</v>
      </c>
      <c r="E612" s="22">
        <v>604</v>
      </c>
      <c r="F612" s="12">
        <f t="shared" si="16"/>
        <v>0.1970194743777946</v>
      </c>
      <c r="G612" s="5" t="s">
        <v>24</v>
      </c>
      <c r="H612" s="5" t="s">
        <v>368</v>
      </c>
      <c r="I612" s="9" t="s">
        <v>369</v>
      </c>
      <c r="J612" s="66" t="s">
        <v>370</v>
      </c>
    </row>
    <row r="613" spans="1:10" ht="25.15" customHeight="1" x14ac:dyDescent="0.3">
      <c r="A613" s="3" t="s">
        <v>367</v>
      </c>
      <c r="B613" s="22">
        <v>1249.4146620441104</v>
      </c>
      <c r="C613" s="22">
        <v>1256.4739200575964</v>
      </c>
      <c r="D613" s="22">
        <v>1209.5342745711509</v>
      </c>
      <c r="E613" s="22">
        <v>1303</v>
      </c>
      <c r="F613" s="12">
        <f t="shared" si="16"/>
        <v>7.7274143770740183E-2</v>
      </c>
      <c r="G613" s="5" t="s">
        <v>24</v>
      </c>
      <c r="H613" s="5" t="s">
        <v>371</v>
      </c>
      <c r="I613" s="9" t="s">
        <v>369</v>
      </c>
      <c r="J613" s="66" t="s">
        <v>372</v>
      </c>
    </row>
    <row r="614" spans="1:10" ht="25.15" customHeight="1" x14ac:dyDescent="0.3">
      <c r="A614" s="3" t="s">
        <v>367</v>
      </c>
      <c r="B614" s="22">
        <v>1825.6040557113674</v>
      </c>
      <c r="C614" s="22">
        <v>1849.1346533722256</v>
      </c>
      <c r="D614" s="22">
        <v>1792.0195164406302</v>
      </c>
      <c r="E614" s="22">
        <v>1885</v>
      </c>
      <c r="F614" s="12">
        <f t="shared" si="16"/>
        <v>5.188586547542224E-2</v>
      </c>
      <c r="G614" s="5" t="s">
        <v>24</v>
      </c>
      <c r="H614" s="5" t="s">
        <v>373</v>
      </c>
      <c r="I614" s="9" t="s">
        <v>369</v>
      </c>
      <c r="J614" s="66" t="s">
        <v>374</v>
      </c>
    </row>
    <row r="615" spans="1:10" ht="25.15" customHeight="1" x14ac:dyDescent="0.3">
      <c r="A615" s="3" t="s">
        <v>367</v>
      </c>
      <c r="B615" s="22">
        <v>2089.0723675917516</v>
      </c>
      <c r="C615" s="22">
        <v>2125.1790676276823</v>
      </c>
      <c r="D615" s="22">
        <v>2216.3823057388536</v>
      </c>
      <c r="E615" s="22">
        <v>2297</v>
      </c>
      <c r="F615" s="12">
        <f t="shared" si="16"/>
        <v>3.6373550741857101E-2</v>
      </c>
      <c r="G615" s="5" t="s">
        <v>36</v>
      </c>
      <c r="H615" s="5" t="s">
        <v>368</v>
      </c>
      <c r="I615" s="9" t="s">
        <v>369</v>
      </c>
      <c r="J615" s="66" t="s">
        <v>375</v>
      </c>
    </row>
    <row r="616" spans="1:10" ht="25.15" customHeight="1" x14ac:dyDescent="0.3">
      <c r="A616" s="3" t="s">
        <v>367</v>
      </c>
      <c r="B616" s="22">
        <v>2987.2557467437487</v>
      </c>
      <c r="C616" s="22">
        <v>3040.7361602666124</v>
      </c>
      <c r="D616" s="22">
        <v>3147.4963826990702</v>
      </c>
      <c r="E616" s="22">
        <v>3256</v>
      </c>
      <c r="F616" s="12">
        <f t="shared" si="16"/>
        <v>3.4472991898368693E-2</v>
      </c>
      <c r="G616" s="5" t="s">
        <v>36</v>
      </c>
      <c r="H616" s="5" t="s">
        <v>371</v>
      </c>
      <c r="I616" s="9" t="s">
        <v>369</v>
      </c>
      <c r="J616" s="66" t="s">
        <v>376</v>
      </c>
    </row>
    <row r="617" spans="1:10" ht="25.15" customHeight="1" x14ac:dyDescent="0.3">
      <c r="A617" s="3" t="s">
        <v>367</v>
      </c>
      <c r="B617" s="23">
        <v>8341.41181817096</v>
      </c>
      <c r="C617" s="23">
        <v>8662.5490411942956</v>
      </c>
      <c r="D617" s="23">
        <v>9055.0112833592211</v>
      </c>
      <c r="E617" s="23">
        <v>9390</v>
      </c>
      <c r="F617" s="12">
        <f t="shared" si="16"/>
        <v>3.6994842541654464E-2</v>
      </c>
      <c r="G617" s="5" t="s">
        <v>26</v>
      </c>
      <c r="H617" s="5" t="s">
        <v>377</v>
      </c>
      <c r="I617" s="9" t="s">
        <v>369</v>
      </c>
      <c r="J617" s="66" t="s">
        <v>378</v>
      </c>
    </row>
    <row r="618" spans="1:10" ht="25.15" customHeight="1" x14ac:dyDescent="0.3">
      <c r="A618" s="3" t="s">
        <v>367</v>
      </c>
      <c r="B618" s="24">
        <v>5158.7545060772109</v>
      </c>
      <c r="C618" s="24">
        <v>5180.4488804197354</v>
      </c>
      <c r="D618" s="24">
        <v>5408.5794254614639</v>
      </c>
      <c r="E618" s="24">
        <v>5505</v>
      </c>
      <c r="F618" s="12">
        <f t="shared" si="16"/>
        <v>1.7827338188772083E-2</v>
      </c>
      <c r="G618" s="5" t="s">
        <v>30</v>
      </c>
      <c r="H618" s="5" t="s">
        <v>44</v>
      </c>
      <c r="I618" s="9" t="s">
        <v>369</v>
      </c>
      <c r="J618" s="66" t="s">
        <v>379</v>
      </c>
    </row>
    <row r="619" spans="1:10" ht="25.15" customHeight="1" x14ac:dyDescent="0.3">
      <c r="A619" s="3" t="s">
        <v>367</v>
      </c>
      <c r="B619" s="24">
        <v>677.66947368421063</v>
      </c>
      <c r="C619" s="24">
        <v>715.51333995075424</v>
      </c>
      <c r="D619" s="24">
        <v>711.79485380116967</v>
      </c>
      <c r="E619" s="24"/>
      <c r="F619" s="12"/>
      <c r="G619" s="5" t="s">
        <v>29</v>
      </c>
      <c r="H619" s="5"/>
      <c r="I619" s="9" t="s">
        <v>369</v>
      </c>
      <c r="J619" s="66" t="s">
        <v>380</v>
      </c>
    </row>
    <row r="620" spans="1:10" ht="25.15" customHeight="1" x14ac:dyDescent="0.3">
      <c r="A620" s="3" t="s">
        <v>367</v>
      </c>
      <c r="B620" s="24">
        <v>326.07894895306043</v>
      </c>
      <c r="C620" s="24">
        <v>305.81548666186012</v>
      </c>
      <c r="D620" s="24">
        <v>315.70710886806057</v>
      </c>
      <c r="E620" s="24">
        <v>359</v>
      </c>
      <c r="F620" s="12">
        <f t="shared" ref="F620:F642" si="17">SUM(E620-D620)/D620</f>
        <v>0.13712992174031871</v>
      </c>
      <c r="G620" s="5" t="s">
        <v>23</v>
      </c>
      <c r="H620" s="5"/>
      <c r="I620" s="9" t="s">
        <v>369</v>
      </c>
      <c r="J620" s="66" t="s">
        <v>381</v>
      </c>
    </row>
    <row r="621" spans="1:10" x14ac:dyDescent="0.25">
      <c r="A621" s="3" t="s">
        <v>367</v>
      </c>
      <c r="B621" s="24">
        <v>8154</v>
      </c>
      <c r="C621" s="24">
        <v>7759.2607930785871</v>
      </c>
      <c r="D621" s="24">
        <v>7098.5914893464233</v>
      </c>
      <c r="E621" s="24">
        <v>7424</v>
      </c>
      <c r="F621" s="12">
        <f t="shared" si="17"/>
        <v>4.5841278673656644E-2</v>
      </c>
      <c r="G621" s="5" t="s">
        <v>32</v>
      </c>
      <c r="H621" s="5" t="s">
        <v>44</v>
      </c>
      <c r="I621" s="9" t="s">
        <v>369</v>
      </c>
      <c r="J621" s="5" t="s">
        <v>382</v>
      </c>
    </row>
    <row r="622" spans="1:10" ht="25.15" customHeight="1" x14ac:dyDescent="0.3">
      <c r="A622" s="3" t="s">
        <v>367</v>
      </c>
      <c r="B622" s="24">
        <v>3360</v>
      </c>
      <c r="C622" s="24">
        <v>3412.6694765149732</v>
      </c>
      <c r="D622" s="24">
        <v>3681.8422642190221</v>
      </c>
      <c r="E622" s="24">
        <v>3694</v>
      </c>
      <c r="F622" s="12">
        <f t="shared" si="17"/>
        <v>3.3020794777466451E-3</v>
      </c>
      <c r="G622" s="5" t="s">
        <v>30</v>
      </c>
      <c r="H622" s="5" t="s">
        <v>368</v>
      </c>
      <c r="I622" s="9" t="s">
        <v>369</v>
      </c>
      <c r="J622" s="66" t="s">
        <v>383</v>
      </c>
    </row>
    <row r="623" spans="1:10" ht="25.15" customHeight="1" x14ac:dyDescent="0.3">
      <c r="A623" s="3" t="s">
        <v>367</v>
      </c>
      <c r="B623" s="48">
        <v>4133</v>
      </c>
      <c r="C623" s="48">
        <v>4200.6497640944972</v>
      </c>
      <c r="D623" s="48">
        <v>4390.2862362402329</v>
      </c>
      <c r="E623" s="48">
        <v>4487</v>
      </c>
      <c r="F623" s="12">
        <f t="shared" si="17"/>
        <v>2.2029033770379194E-2</v>
      </c>
      <c r="G623" s="5" t="s">
        <v>30</v>
      </c>
      <c r="H623" s="5" t="s">
        <v>371</v>
      </c>
      <c r="I623" s="9" t="s">
        <v>369</v>
      </c>
      <c r="J623" s="66" t="s">
        <v>384</v>
      </c>
    </row>
    <row r="624" spans="1:10" ht="25.15" customHeight="1" x14ac:dyDescent="0.3">
      <c r="A624" s="3" t="s">
        <v>367</v>
      </c>
      <c r="B624" s="23">
        <v>2618.92779887597</v>
      </c>
      <c r="C624" s="23">
        <v>2656.3841611376261</v>
      </c>
      <c r="D624" s="23">
        <v>2746.7245822616505</v>
      </c>
      <c r="E624" s="23">
        <v>2844</v>
      </c>
      <c r="F624" s="12">
        <f t="shared" si="17"/>
        <v>3.541506067501423E-2</v>
      </c>
      <c r="G624" s="5" t="s">
        <v>30</v>
      </c>
      <c r="H624" s="5" t="s">
        <v>44</v>
      </c>
      <c r="I624" s="9" t="s">
        <v>369</v>
      </c>
      <c r="J624" s="66" t="s">
        <v>385</v>
      </c>
    </row>
    <row r="625" spans="1:10" ht="25.15" customHeight="1" x14ac:dyDescent="0.3">
      <c r="A625" s="3" t="s">
        <v>367</v>
      </c>
      <c r="B625" s="23">
        <v>1646.8664761950251</v>
      </c>
      <c r="C625" s="23">
        <v>1672.4107135849461</v>
      </c>
      <c r="D625" s="23">
        <v>1751.4649486181945</v>
      </c>
      <c r="E625" s="23">
        <v>2205</v>
      </c>
      <c r="F625" s="12">
        <f t="shared" si="17"/>
        <v>0.25894611921273025</v>
      </c>
      <c r="G625" s="5" t="s">
        <v>26</v>
      </c>
      <c r="H625" s="5" t="s">
        <v>368</v>
      </c>
      <c r="I625" s="9" t="s">
        <v>386</v>
      </c>
      <c r="J625" s="66" t="s">
        <v>387</v>
      </c>
    </row>
    <row r="626" spans="1:10" ht="25.15" customHeight="1" x14ac:dyDescent="0.3">
      <c r="A626" s="3" t="s">
        <v>367</v>
      </c>
      <c r="B626" s="23">
        <v>3015.2593446270635</v>
      </c>
      <c r="C626" s="23">
        <v>3066.8030465171928</v>
      </c>
      <c r="D626" s="23">
        <v>3184.9002668725434</v>
      </c>
      <c r="E626" s="23">
        <v>3529</v>
      </c>
      <c r="F626" s="12">
        <f t="shared" si="17"/>
        <v>0.10804097594721547</v>
      </c>
      <c r="G626" s="5" t="s">
        <v>26</v>
      </c>
      <c r="H626" s="5" t="s">
        <v>371</v>
      </c>
      <c r="I626" s="9" t="s">
        <v>386</v>
      </c>
      <c r="J626" s="66" t="s">
        <v>388</v>
      </c>
    </row>
    <row r="627" spans="1:10" ht="25.15" customHeight="1" x14ac:dyDescent="0.3">
      <c r="A627" s="3" t="s">
        <v>367</v>
      </c>
      <c r="B627" s="23">
        <v>356.04229560340247</v>
      </c>
      <c r="C627" s="23">
        <v>370.97881168528494</v>
      </c>
      <c r="D627" s="23">
        <v>388.561697889615</v>
      </c>
      <c r="E627" s="23">
        <v>462</v>
      </c>
      <c r="F627" s="12">
        <f t="shared" si="17"/>
        <v>0.18900036341525303</v>
      </c>
      <c r="G627" s="5" t="s">
        <v>24</v>
      </c>
      <c r="H627" s="5" t="s">
        <v>368</v>
      </c>
      <c r="I627" s="9" t="s">
        <v>386</v>
      </c>
      <c r="J627" s="66" t="s">
        <v>389</v>
      </c>
    </row>
    <row r="628" spans="1:10" x14ac:dyDescent="0.3">
      <c r="A628" s="3" t="s">
        <v>367</v>
      </c>
      <c r="B628" s="22">
        <v>1077.9795263747151</v>
      </c>
      <c r="C628" s="22">
        <v>1109.5587421202329</v>
      </c>
      <c r="D628" s="25">
        <v>1147.8218663767411</v>
      </c>
      <c r="E628" s="25">
        <v>1192</v>
      </c>
      <c r="F628" s="12">
        <f t="shared" si="17"/>
        <v>3.8488667028720475E-2</v>
      </c>
      <c r="G628" s="37" t="s">
        <v>24</v>
      </c>
      <c r="H628" s="39" t="s">
        <v>371</v>
      </c>
      <c r="I628" s="9" t="s">
        <v>386</v>
      </c>
      <c r="J628" s="32" t="s">
        <v>390</v>
      </c>
    </row>
    <row r="629" spans="1:10" x14ac:dyDescent="0.3">
      <c r="A629" s="3" t="s">
        <v>367</v>
      </c>
      <c r="B629" s="22">
        <v>1536.4782428786816</v>
      </c>
      <c r="C629" s="22">
        <v>1570.1472319748943</v>
      </c>
      <c r="D629" s="25">
        <v>1629.3164598034723</v>
      </c>
      <c r="E629" s="25">
        <v>1692</v>
      </c>
      <c r="F629" s="12">
        <f t="shared" si="17"/>
        <v>3.8472292978669456E-2</v>
      </c>
      <c r="G629" s="37" t="s">
        <v>24</v>
      </c>
      <c r="H629" s="39" t="s">
        <v>373</v>
      </c>
      <c r="I629" s="9" t="s">
        <v>386</v>
      </c>
      <c r="J629" s="32" t="s">
        <v>391</v>
      </c>
    </row>
    <row r="630" spans="1:10" ht="25" x14ac:dyDescent="0.3">
      <c r="A630" s="3" t="s">
        <v>367</v>
      </c>
      <c r="B630" s="22">
        <v>1535.7520023674749</v>
      </c>
      <c r="C630" s="22">
        <v>1607.688649644869</v>
      </c>
      <c r="D630" s="25">
        <v>1670.4569919727517</v>
      </c>
      <c r="E630" s="25">
        <v>1833</v>
      </c>
      <c r="F630" s="12">
        <f t="shared" si="17"/>
        <v>9.7304515356178484E-2</v>
      </c>
      <c r="G630" s="37" t="s">
        <v>36</v>
      </c>
      <c r="H630" s="5" t="s">
        <v>368</v>
      </c>
      <c r="I630" s="9" t="s">
        <v>386</v>
      </c>
      <c r="J630" s="32" t="s">
        <v>392</v>
      </c>
    </row>
    <row r="631" spans="1:10" ht="25" x14ac:dyDescent="0.3">
      <c r="A631" s="3" t="s">
        <v>367</v>
      </c>
      <c r="B631" s="22">
        <v>2802.3369604239706</v>
      </c>
      <c r="C631" s="22">
        <v>2876.3047091861736</v>
      </c>
      <c r="D631" s="25">
        <v>3001.2891715526298</v>
      </c>
      <c r="E631" s="25">
        <v>3117</v>
      </c>
      <c r="F631" s="12">
        <f t="shared" si="17"/>
        <v>3.8553708700954856E-2</v>
      </c>
      <c r="G631" s="37" t="s">
        <v>36</v>
      </c>
      <c r="H631" s="5" t="s">
        <v>371</v>
      </c>
      <c r="I631" s="9" t="s">
        <v>386</v>
      </c>
      <c r="J631" s="32" t="s">
        <v>393</v>
      </c>
    </row>
    <row r="632" spans="1:10" ht="25" x14ac:dyDescent="0.3">
      <c r="A632" s="3" t="s">
        <v>367</v>
      </c>
      <c r="B632" s="22">
        <v>1567</v>
      </c>
      <c r="C632" s="22">
        <v>1616.525056815216</v>
      </c>
      <c r="D632" s="25">
        <v>1664.8264748139275</v>
      </c>
      <c r="E632" s="25">
        <v>1646</v>
      </c>
      <c r="F632" s="12">
        <f t="shared" si="17"/>
        <v>-1.1308370631258516E-2</v>
      </c>
      <c r="G632" s="37" t="s">
        <v>36</v>
      </c>
      <c r="H632" s="5" t="s">
        <v>368</v>
      </c>
      <c r="I632" s="9" t="s">
        <v>386</v>
      </c>
      <c r="J632" s="32" t="s">
        <v>394</v>
      </c>
    </row>
    <row r="633" spans="1:10" ht="25.15" customHeight="1" x14ac:dyDescent="0.25">
      <c r="A633" s="3" t="s">
        <v>367</v>
      </c>
      <c r="B633" s="22">
        <v>2516</v>
      </c>
      <c r="C633" s="22">
        <v>2584.0906508851458</v>
      </c>
      <c r="D633" s="25">
        <v>2659.4839055178159</v>
      </c>
      <c r="E633" s="25">
        <v>2734</v>
      </c>
      <c r="F633" s="12">
        <f t="shared" si="17"/>
        <v>2.8019005615179858E-2</v>
      </c>
      <c r="G633" s="37" t="s">
        <v>36</v>
      </c>
      <c r="H633" s="5" t="s">
        <v>371</v>
      </c>
      <c r="I633" s="9" t="s">
        <v>386</v>
      </c>
      <c r="J633" s="37" t="s">
        <v>395</v>
      </c>
    </row>
    <row r="634" spans="1:10" x14ac:dyDescent="0.3">
      <c r="A634" s="3" t="s">
        <v>367</v>
      </c>
      <c r="B634" s="22">
        <v>324.87316263260891</v>
      </c>
      <c r="C634" s="22">
        <v>330.6346062416315</v>
      </c>
      <c r="D634" s="25">
        <v>341.65430013389641</v>
      </c>
      <c r="E634" s="25">
        <v>392</v>
      </c>
      <c r="F634" s="12">
        <f t="shared" si="17"/>
        <v>0.14735860150559441</v>
      </c>
      <c r="G634" s="37" t="s">
        <v>24</v>
      </c>
      <c r="H634" s="5"/>
      <c r="I634" s="9" t="s">
        <v>386</v>
      </c>
      <c r="J634" s="32" t="s">
        <v>396</v>
      </c>
    </row>
    <row r="635" spans="1:10" x14ac:dyDescent="0.3">
      <c r="A635" s="3" t="s">
        <v>367</v>
      </c>
      <c r="B635" s="22">
        <v>351.29488264510513</v>
      </c>
      <c r="C635" s="22">
        <v>356.17542675300894</v>
      </c>
      <c r="D635" s="25">
        <v>375.38590518129615</v>
      </c>
      <c r="E635" s="25">
        <v>380</v>
      </c>
      <c r="F635" s="12">
        <f t="shared" si="17"/>
        <v>1.2291603800295665E-2</v>
      </c>
      <c r="G635" s="37" t="s">
        <v>23</v>
      </c>
      <c r="H635" s="5"/>
      <c r="I635" s="9" t="s">
        <v>386</v>
      </c>
      <c r="J635" s="32" t="s">
        <v>397</v>
      </c>
    </row>
    <row r="636" spans="1:10" x14ac:dyDescent="0.3">
      <c r="A636" s="3" t="s">
        <v>367</v>
      </c>
      <c r="B636" s="22">
        <v>370.15212510999572</v>
      </c>
      <c r="C636" s="22">
        <v>374.35141149417205</v>
      </c>
      <c r="D636" s="25">
        <v>410.28391189639314</v>
      </c>
      <c r="E636" s="25">
        <v>425</v>
      </c>
      <c r="F636" s="12">
        <f t="shared" si="17"/>
        <v>3.5868060328241781E-2</v>
      </c>
      <c r="G636" s="37" t="s">
        <v>24</v>
      </c>
      <c r="H636" s="5"/>
      <c r="I636" s="9" t="s">
        <v>386</v>
      </c>
      <c r="J636" s="32" t="s">
        <v>398</v>
      </c>
    </row>
    <row r="637" spans="1:10" x14ac:dyDescent="0.3">
      <c r="A637" s="3" t="s">
        <v>367</v>
      </c>
      <c r="B637" s="22">
        <v>1848.7596927361415</v>
      </c>
      <c r="C637" s="22">
        <v>1891.2332868612652</v>
      </c>
      <c r="D637" s="25">
        <v>2027.1130523731379</v>
      </c>
      <c r="E637" s="25">
        <v>2309</v>
      </c>
      <c r="F637" s="12">
        <f t="shared" si="17"/>
        <v>0.13905832597587864</v>
      </c>
      <c r="G637" s="37" t="s">
        <v>26</v>
      </c>
      <c r="H637" s="5" t="s">
        <v>368</v>
      </c>
      <c r="I637" s="9" t="s">
        <v>399</v>
      </c>
      <c r="J637" s="32" t="s">
        <v>400</v>
      </c>
    </row>
    <row r="638" spans="1:10" x14ac:dyDescent="0.3">
      <c r="A638" s="3" t="s">
        <v>367</v>
      </c>
      <c r="B638" s="22">
        <v>3421.470431238959</v>
      </c>
      <c r="C638" s="22">
        <v>3463.9440253640823</v>
      </c>
      <c r="D638" s="25">
        <v>3687.8935541416763</v>
      </c>
      <c r="E638" s="25">
        <v>3973</v>
      </c>
      <c r="F638" s="12">
        <f t="shared" si="17"/>
        <v>7.7308751370585488E-2</v>
      </c>
      <c r="G638" s="37" t="s">
        <v>26</v>
      </c>
      <c r="H638" s="5" t="s">
        <v>371</v>
      </c>
      <c r="I638" s="9" t="s">
        <v>399</v>
      </c>
      <c r="J638" s="32" t="s">
        <v>401</v>
      </c>
    </row>
    <row r="639" spans="1:10" x14ac:dyDescent="0.3">
      <c r="A639" s="3" t="s">
        <v>367</v>
      </c>
      <c r="B639" s="22">
        <v>1792.3662265146377</v>
      </c>
      <c r="C639" s="22">
        <v>1824.2301435730774</v>
      </c>
      <c r="D639" s="25">
        <v>1917.7250368776665</v>
      </c>
      <c r="E639" s="25">
        <v>2165</v>
      </c>
      <c r="F639" s="12">
        <f t="shared" si="17"/>
        <v>0.12894182344562433</v>
      </c>
      <c r="G639" s="37" t="s">
        <v>26</v>
      </c>
      <c r="H639" s="5" t="s">
        <v>44</v>
      </c>
      <c r="I639" s="9" t="s">
        <v>399</v>
      </c>
      <c r="J639" s="32" t="s">
        <v>402</v>
      </c>
    </row>
    <row r="640" spans="1:10" ht="12.65" customHeight="1" x14ac:dyDescent="0.25">
      <c r="A640" s="3" t="s">
        <v>367</v>
      </c>
      <c r="B640" s="22">
        <v>3355.7949497442928</v>
      </c>
      <c r="C640" s="22">
        <v>3387.6588668027325</v>
      </c>
      <c r="D640" s="25">
        <v>3613.8964983388332</v>
      </c>
      <c r="E640" s="25">
        <v>3946</v>
      </c>
      <c r="F640" s="12">
        <f t="shared" si="17"/>
        <v>9.1896240474463431E-2</v>
      </c>
      <c r="G640" s="37" t="s">
        <v>32</v>
      </c>
      <c r="H640" s="5" t="s">
        <v>44</v>
      </c>
      <c r="I640" s="9" t="s">
        <v>399</v>
      </c>
      <c r="J640" s="37" t="s">
        <v>403</v>
      </c>
    </row>
    <row r="641" spans="1:10" ht="25" x14ac:dyDescent="0.3">
      <c r="A641" s="3" t="s">
        <v>367</v>
      </c>
      <c r="B641" s="22">
        <v>1774.1422900857428</v>
      </c>
      <c r="C641" s="22">
        <v>1811.4097913719474</v>
      </c>
      <c r="D641" s="25">
        <v>1870.3114510753965</v>
      </c>
      <c r="E641" s="25">
        <v>2012</v>
      </c>
      <c r="F641" s="12">
        <f t="shared" si="17"/>
        <v>7.5756660123711003E-2</v>
      </c>
      <c r="G641" s="37" t="s">
        <v>36</v>
      </c>
      <c r="H641" s="5" t="s">
        <v>44</v>
      </c>
      <c r="I641" s="9" t="s">
        <v>399</v>
      </c>
      <c r="J641" s="32" t="s">
        <v>404</v>
      </c>
    </row>
    <row r="642" spans="1:10" x14ac:dyDescent="0.3">
      <c r="A642" s="3" t="s">
        <v>367</v>
      </c>
      <c r="B642" s="22">
        <v>354.67074260994957</v>
      </c>
      <c r="C642" s="22">
        <v>348.43188835070708</v>
      </c>
      <c r="D642" s="25">
        <v>371.86890843547224</v>
      </c>
      <c r="E642" s="25">
        <v>385</v>
      </c>
      <c r="F642" s="12">
        <f t="shared" si="17"/>
        <v>3.5311076744148698E-2</v>
      </c>
      <c r="G642" s="37" t="s">
        <v>23</v>
      </c>
      <c r="H642" s="5"/>
      <c r="I642" s="9" t="s">
        <v>399</v>
      </c>
      <c r="J642" s="32" t="s">
        <v>405</v>
      </c>
    </row>
  </sheetData>
  <autoFilter ref="A3:J3" xr:uid="{00000000-0001-0000-0100-000000000000}">
    <sortState xmlns:xlrd2="http://schemas.microsoft.com/office/spreadsheetml/2017/richdata2" ref="A6:J642">
      <sortCondition ref="A3"/>
    </sortState>
  </autoFilter>
  <mergeCells count="10">
    <mergeCell ref="J3:J4"/>
    <mergeCell ref="H3:H4"/>
    <mergeCell ref="I3:I4"/>
    <mergeCell ref="A3:A4"/>
    <mergeCell ref="B3:B4"/>
    <mergeCell ref="C3:C4"/>
    <mergeCell ref="F3:F4"/>
    <mergeCell ref="G3:G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Liste!$A$2:$A$21</xm:f>
          </x14:formula1>
          <xm:sqref>G5:G17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1"/>
  <sheetViews>
    <sheetView workbookViewId="0">
      <selection activeCell="A13" sqref="A13"/>
    </sheetView>
  </sheetViews>
  <sheetFormatPr defaultRowHeight="12" x14ac:dyDescent="0.25"/>
  <cols>
    <col min="1" max="1" width="43.33203125" customWidth="1"/>
  </cols>
  <sheetData>
    <row r="1" spans="1:1" x14ac:dyDescent="0.25">
      <c r="A1" s="20" t="s">
        <v>13</v>
      </c>
    </row>
    <row r="2" spans="1:1" ht="15.75" customHeight="1" x14ac:dyDescent="0.25">
      <c r="A2" s="10" t="s">
        <v>36</v>
      </c>
    </row>
    <row r="3" spans="1:1" ht="12.5" x14ac:dyDescent="0.25">
      <c r="A3" s="10" t="s">
        <v>21</v>
      </c>
    </row>
    <row r="4" spans="1:1" ht="12.5" x14ac:dyDescent="0.25">
      <c r="A4" s="10" t="s">
        <v>35</v>
      </c>
    </row>
    <row r="5" spans="1:1" ht="12.75" customHeight="1" x14ac:dyDescent="0.25">
      <c r="A5" s="10" t="s">
        <v>4</v>
      </c>
    </row>
    <row r="6" spans="1:1" ht="12.5" x14ac:dyDescent="0.25">
      <c r="A6" s="10" t="s">
        <v>22</v>
      </c>
    </row>
    <row r="7" spans="1:1" ht="12.5" x14ac:dyDescent="0.25">
      <c r="A7" s="10" t="s">
        <v>23</v>
      </c>
    </row>
    <row r="8" spans="1:1" ht="12.5" x14ac:dyDescent="0.25">
      <c r="A8" s="10" t="s">
        <v>24</v>
      </c>
    </row>
    <row r="9" spans="1:1" ht="12.5" x14ac:dyDescent="0.25">
      <c r="A9" s="10" t="s">
        <v>25</v>
      </c>
    </row>
    <row r="10" spans="1:1" ht="12.5" x14ac:dyDescent="0.25">
      <c r="A10" s="10" t="s">
        <v>26</v>
      </c>
    </row>
    <row r="11" spans="1:1" ht="12.5" x14ac:dyDescent="0.25">
      <c r="A11" s="10" t="s">
        <v>27</v>
      </c>
    </row>
    <row r="12" spans="1:1" ht="12.5" x14ac:dyDescent="0.25">
      <c r="A12" s="10" t="s">
        <v>28</v>
      </c>
    </row>
    <row r="13" spans="1:1" ht="12.5" x14ac:dyDescent="0.25">
      <c r="A13" s="10" t="s">
        <v>39</v>
      </c>
    </row>
    <row r="14" spans="1:1" ht="12.5" x14ac:dyDescent="0.25">
      <c r="A14" s="10" t="s">
        <v>29</v>
      </c>
    </row>
    <row r="15" spans="1:1" ht="12.5" x14ac:dyDescent="0.25">
      <c r="A15" s="10" t="s">
        <v>30</v>
      </c>
    </row>
    <row r="16" spans="1:1" ht="12.5" x14ac:dyDescent="0.25">
      <c r="A16" s="10" t="s">
        <v>31</v>
      </c>
    </row>
    <row r="17" spans="1:1" ht="12.5" x14ac:dyDescent="0.25">
      <c r="A17" s="10" t="s">
        <v>32</v>
      </c>
    </row>
    <row r="18" spans="1:1" ht="12.5" x14ac:dyDescent="0.25">
      <c r="A18" s="10" t="s">
        <v>33</v>
      </c>
    </row>
    <row r="19" spans="1:1" ht="12.5" x14ac:dyDescent="0.25">
      <c r="A19" s="10" t="s">
        <v>34</v>
      </c>
    </row>
    <row r="20" spans="1:1" ht="12.5" x14ac:dyDescent="0.25">
      <c r="A20" s="21" t="s">
        <v>37</v>
      </c>
    </row>
    <row r="21" spans="1:1" ht="12.5" x14ac:dyDescent="0.25">
      <c r="A21" s="21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Vejledning</vt:lpstr>
      <vt:lpstr>Indberetningskema</vt:lpstr>
      <vt:lpstr>Liste</vt:lpstr>
      <vt:lpstr>Indberetningskema!Udskriftsområde</vt:lpstr>
    </vt:vector>
  </TitlesOfParts>
  <Company>Slagelse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Rost</dc:creator>
  <cp:lastModifiedBy>Povl Skov</cp:lastModifiedBy>
  <cp:lastPrinted>2023-06-07T13:25:13Z</cp:lastPrinted>
  <dcterms:created xsi:type="dcterms:W3CDTF">2018-10-09T12:48:32Z</dcterms:created>
  <dcterms:modified xsi:type="dcterms:W3CDTF">2024-10-03T05:40:07Z</dcterms:modified>
</cp:coreProperties>
</file>